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490" windowHeight="7770"/>
  </bookViews>
  <sheets>
    <sheet name="Bölüm 1" sheetId="9" r:id="rId1"/>
    <sheet name="Sayfa1" sheetId="10" r:id="rId2"/>
  </sheets>
  <definedNames>
    <definedName name="_xlnm.Print_Area" localSheetId="0">'Bölüm 1'!$A$1:$U$89</definedName>
  </definedNames>
  <calcPr calcId="124519"/>
</workbook>
</file>

<file path=xl/calcChain.xml><?xml version="1.0" encoding="utf-8"?>
<calcChain xmlns="http://schemas.openxmlformats.org/spreadsheetml/2006/main">
  <c r="J89" i="9"/>
  <c r="K89" s="1"/>
  <c r="J88"/>
  <c r="K88" s="1"/>
  <c r="J87"/>
  <c r="K87" s="1"/>
  <c r="J86"/>
  <c r="K86" s="1"/>
  <c r="J85"/>
  <c r="K85" s="1"/>
  <c r="J84"/>
  <c r="K84" s="1"/>
  <c r="J83"/>
  <c r="K83" s="1"/>
  <c r="J82"/>
  <c r="K82" s="1"/>
  <c r="J81"/>
  <c r="K81" s="1"/>
  <c r="J80"/>
  <c r="K80" s="1"/>
  <c r="J79"/>
  <c r="K79" s="1"/>
  <c r="J78"/>
  <c r="K78" s="1"/>
  <c r="J77"/>
  <c r="K77" s="1"/>
  <c r="J76"/>
  <c r="K76" s="1"/>
  <c r="J75"/>
  <c r="K75" s="1"/>
  <c r="J74"/>
  <c r="K74" s="1"/>
  <c r="J73"/>
  <c r="K73" s="1"/>
  <c r="J72"/>
  <c r="K72" s="1"/>
  <c r="J71"/>
  <c r="K71" s="1"/>
  <c r="J70"/>
  <c r="K70" s="1"/>
  <c r="J69"/>
  <c r="K69" s="1"/>
  <c r="J68"/>
  <c r="K68" s="1"/>
  <c r="J67"/>
  <c r="K67" s="1"/>
  <c r="K66" l="1"/>
  <c r="J66"/>
  <c r="K65"/>
  <c r="J65"/>
  <c r="K64"/>
  <c r="J64"/>
  <c r="K63"/>
  <c r="J63"/>
  <c r="K62"/>
  <c r="J62"/>
  <c r="K61"/>
  <c r="J61"/>
  <c r="K60"/>
  <c r="J60"/>
  <c r="K59"/>
  <c r="J59"/>
  <c r="K58"/>
  <c r="J58"/>
  <c r="K57"/>
  <c r="J57"/>
  <c r="K56"/>
  <c r="J56"/>
  <c r="K55"/>
  <c r="J55"/>
  <c r="K54"/>
  <c r="J54"/>
  <c r="K53"/>
  <c r="J53"/>
  <c r="K52"/>
  <c r="J52"/>
  <c r="K51"/>
  <c r="J51"/>
  <c r="K50"/>
  <c r="J50"/>
  <c r="K49"/>
  <c r="J49"/>
  <c r="K48"/>
  <c r="J48"/>
  <c r="K47"/>
  <c r="J47"/>
  <c r="K46"/>
  <c r="J46"/>
  <c r="K45"/>
  <c r="J45"/>
  <c r="K44"/>
  <c r="J44"/>
  <c r="K43"/>
  <c r="J43"/>
  <c r="K42"/>
  <c r="J42"/>
  <c r="J91"/>
  <c r="K91" s="1"/>
  <c r="Q91"/>
  <c r="R91" s="1"/>
  <c r="J92"/>
  <c r="K92" s="1"/>
  <c r="Q92"/>
  <c r="R92" s="1"/>
  <c r="J93"/>
  <c r="K93" s="1"/>
  <c r="Q93"/>
  <c r="R93" s="1"/>
  <c r="J94"/>
  <c r="K94" s="1"/>
  <c r="Q94"/>
  <c r="R94" s="1"/>
  <c r="J95"/>
  <c r="K95" s="1"/>
  <c r="Q95"/>
  <c r="R95" s="1"/>
  <c r="J96"/>
  <c r="K96" s="1"/>
  <c r="Q96"/>
  <c r="R96" s="1"/>
  <c r="J97"/>
  <c r="K97" s="1"/>
  <c r="Q97"/>
  <c r="R97" s="1"/>
  <c r="J98"/>
  <c r="K98" s="1"/>
  <c r="Q98"/>
  <c r="R98" s="1"/>
  <c r="J99"/>
  <c r="K99" s="1"/>
  <c r="Q99"/>
  <c r="R99" s="1"/>
  <c r="Q80"/>
  <c r="R80" s="1"/>
  <c r="Q81"/>
  <c r="R81" s="1"/>
  <c r="Q82"/>
  <c r="R82" s="1"/>
  <c r="Q83"/>
  <c r="R83" s="1"/>
  <c r="Q84"/>
  <c r="R84" s="1"/>
  <c r="Q85"/>
  <c r="R85" s="1"/>
  <c r="Q86"/>
  <c r="R86" s="1"/>
  <c r="Q87"/>
  <c r="R87" s="1"/>
  <c r="Q88"/>
  <c r="R88" s="1"/>
  <c r="Q89"/>
  <c r="R89" s="1"/>
  <c r="J90"/>
  <c r="K90" s="1"/>
  <c r="Q90"/>
  <c r="R90" s="1"/>
  <c r="Q79"/>
  <c r="R79" s="1"/>
  <c r="Q69"/>
  <c r="R69" s="1"/>
  <c r="Q70"/>
  <c r="R70" s="1"/>
  <c r="Q71"/>
  <c r="R71" s="1"/>
  <c r="Q72"/>
  <c r="R72" s="1"/>
  <c r="Q73"/>
  <c r="R73" s="1"/>
  <c r="Q74"/>
  <c r="R74" s="1"/>
  <c r="Q75"/>
  <c r="R75" s="1"/>
  <c r="Q76"/>
  <c r="R76" s="1"/>
  <c r="Q77"/>
  <c r="R77" s="1"/>
  <c r="Q78"/>
  <c r="R78" s="1"/>
  <c r="Q61"/>
  <c r="R61" s="1"/>
  <c r="Q62"/>
  <c r="R62" s="1"/>
  <c r="Q63"/>
  <c r="R63" s="1"/>
  <c r="Q64"/>
  <c r="R64" s="1"/>
  <c r="Q65"/>
  <c r="R65" s="1"/>
  <c r="Q66"/>
  <c r="R66" s="1"/>
  <c r="Q67"/>
  <c r="R67" s="1"/>
  <c r="Q68"/>
  <c r="R68" s="1"/>
  <c r="J31"/>
  <c r="K31" s="1"/>
  <c r="Q31"/>
  <c r="R31" s="1"/>
  <c r="J32"/>
  <c r="K32" s="1"/>
  <c r="Q32"/>
  <c r="R32" s="1"/>
  <c r="J33"/>
  <c r="K33" s="1"/>
  <c r="Q33"/>
  <c r="R33" s="1"/>
  <c r="J34"/>
  <c r="K34" s="1"/>
  <c r="Q34"/>
  <c r="R34" s="1"/>
  <c r="J35"/>
  <c r="K35" s="1"/>
  <c r="Q35"/>
  <c r="R35" s="1"/>
  <c r="J36"/>
  <c r="K36" s="1"/>
  <c r="Q36"/>
  <c r="R36" s="1"/>
  <c r="J37"/>
  <c r="K37" s="1"/>
  <c r="Q37"/>
  <c r="R37" s="1"/>
  <c r="J38"/>
  <c r="K38" s="1"/>
  <c r="Q38"/>
  <c r="R38" s="1"/>
  <c r="J39"/>
  <c r="K39" s="1"/>
  <c r="Q39"/>
  <c r="R39" s="1"/>
  <c r="J40"/>
  <c r="K40" s="1"/>
  <c r="Q40"/>
  <c r="R40" s="1"/>
  <c r="J41"/>
  <c r="K41" s="1"/>
  <c r="Q41"/>
  <c r="R41" s="1"/>
  <c r="Q42"/>
  <c r="R42" s="1"/>
  <c r="Q43"/>
  <c r="R43" s="1"/>
  <c r="Q44"/>
  <c r="R44" s="1"/>
  <c r="Q45"/>
  <c r="R45" s="1"/>
  <c r="Q46"/>
  <c r="R46" s="1"/>
  <c r="Q47"/>
  <c r="R47" s="1"/>
  <c r="Q48"/>
  <c r="R48" s="1"/>
  <c r="Q49"/>
  <c r="R49" s="1"/>
  <c r="Q50"/>
  <c r="R50" s="1"/>
  <c r="Q51"/>
  <c r="R51" s="1"/>
  <c r="Q52"/>
  <c r="R52" s="1"/>
  <c r="Q53"/>
  <c r="R53" s="1"/>
  <c r="Q54"/>
  <c r="R54" s="1"/>
  <c r="Q55"/>
  <c r="R55" s="1"/>
  <c r="Q56"/>
  <c r="R56" s="1"/>
  <c r="Q57"/>
  <c r="R57" s="1"/>
  <c r="Q58"/>
  <c r="R58" s="1"/>
  <c r="Q59"/>
  <c r="R59" s="1"/>
  <c r="Q60"/>
  <c r="R60" s="1"/>
  <c r="J27"/>
  <c r="K27" s="1"/>
  <c r="Q27"/>
  <c r="R27" s="1"/>
  <c r="J28"/>
  <c r="K28" s="1"/>
  <c r="Q28"/>
  <c r="R28" s="1"/>
  <c r="J29"/>
  <c r="K29" s="1"/>
  <c r="Q29"/>
  <c r="R29" s="1"/>
  <c r="J30"/>
  <c r="K30" s="1"/>
  <c r="Q30"/>
  <c r="R30" s="1"/>
  <c r="J26"/>
  <c r="K26" s="1"/>
  <c r="Q26"/>
  <c r="R26" s="1"/>
  <c r="Q25"/>
  <c r="R25" s="1"/>
  <c r="J25"/>
  <c r="K25" s="1"/>
  <c r="Q24"/>
  <c r="R24" s="1"/>
  <c r="J24"/>
  <c r="K24" s="1"/>
  <c r="R23"/>
  <c r="Q23"/>
  <c r="J23"/>
  <c r="K23" s="1"/>
  <c r="Q22"/>
  <c r="R22" s="1"/>
  <c r="J22"/>
  <c r="K22" s="1"/>
  <c r="Q21"/>
  <c r="R21" s="1"/>
  <c r="J21"/>
  <c r="K21" s="1"/>
  <c r="Q20"/>
  <c r="R20" s="1"/>
  <c r="J20"/>
  <c r="K20" s="1"/>
  <c r="Q19"/>
  <c r="R19" s="1"/>
  <c r="J19"/>
  <c r="K19" s="1"/>
  <c r="Q18"/>
  <c r="R18" s="1"/>
  <c r="J18"/>
  <c r="K18" s="1"/>
  <c r="Q17"/>
  <c r="R17" s="1"/>
  <c r="J17"/>
  <c r="K17" s="1"/>
  <c r="Q16" l="1"/>
  <c r="R16" s="1"/>
  <c r="J16"/>
  <c r="K16" s="1"/>
  <c r="Q15"/>
  <c r="R15" s="1"/>
  <c r="J15"/>
  <c r="K15" s="1"/>
  <c r="Q14"/>
  <c r="R14" s="1"/>
  <c r="J14"/>
  <c r="K14" s="1"/>
  <c r="Q13"/>
  <c r="R13" s="1"/>
  <c r="J13"/>
  <c r="K13" s="1"/>
  <c r="Q12"/>
  <c r="R12" s="1"/>
  <c r="J12"/>
  <c r="K12" s="1"/>
  <c r="Q11"/>
  <c r="R11" s="1"/>
  <c r="J11"/>
  <c r="K11" s="1"/>
  <c r="Q10"/>
  <c r="R10" s="1"/>
  <c r="J10"/>
  <c r="K10" s="1"/>
</calcChain>
</file>

<file path=xl/sharedStrings.xml><?xml version="1.0" encoding="utf-8"?>
<sst xmlns="http://schemas.openxmlformats.org/spreadsheetml/2006/main" count="591" uniqueCount="397">
  <si>
    <t>Tespit Edilen Risk</t>
  </si>
  <si>
    <t>Olasılık(1-5)</t>
  </si>
  <si>
    <t>Şiddet(1-5)</t>
  </si>
  <si>
    <t>Risk Puanı(R= O * Ş)</t>
  </si>
  <si>
    <t>Önem Derecesi</t>
  </si>
  <si>
    <t xml:space="preserve">Sorumlu Personel </t>
  </si>
  <si>
    <t>Açıklamalar</t>
  </si>
  <si>
    <t>Riskin Derecelendirilmesi</t>
  </si>
  <si>
    <t>Gerçekleştirme Tarihi</t>
  </si>
  <si>
    <t>Geçerlilik Tarihi</t>
  </si>
  <si>
    <t>Revizyon Tarihi</t>
  </si>
  <si>
    <t>RİSK DEĞERLENDİRME TABLOSU</t>
  </si>
  <si>
    <t>(Risk değerlendirmesini yapan kişilerin İsim ve Ünvanları)</t>
  </si>
  <si>
    <t>Risk No</t>
  </si>
  <si>
    <t>Kurum 
Logosu</t>
  </si>
  <si>
    <t>Termin
(GG.AA.YYYY)</t>
  </si>
  <si>
    <t>Yok</t>
  </si>
  <si>
    <t>MERDİVENİN SABİTLENMEMİŞ OLMASI</t>
  </si>
  <si>
    <t xml:space="preserve">ÇATIYA ÇIKIŞ İÇİN KULLANILAN MERDİVEN </t>
  </si>
  <si>
    <t>Bölüm / Birim</t>
  </si>
  <si>
    <t>Sonuç</t>
  </si>
  <si>
    <t>Mevcut Kontrol Önlemleri</t>
  </si>
  <si>
    <t>İşyerinin Ünvanı</t>
  </si>
  <si>
    <t>İşyerinin Adresi</t>
  </si>
  <si>
    <t>İşyerinin Adı</t>
  </si>
  <si>
    <t>ARŞİV VE ASANSÖR ODASI</t>
  </si>
  <si>
    <t>Tehlike Kaynağı</t>
  </si>
  <si>
    <t>Tehlike</t>
  </si>
  <si>
    <t>YARALANMA</t>
  </si>
  <si>
    <t>MERDİVENİN KAYMASI SONUCU DÜŞME</t>
  </si>
  <si>
    <t>Tedbirler Sonrası Riskin Derecelendirilmesi</t>
  </si>
  <si>
    <t>ASANSÖR MEKANİĞİ</t>
  </si>
  <si>
    <t>ASANSÖR MOTORU ÇALIŞIR HALDEYKEN TEMAS</t>
  </si>
  <si>
    <t>AĞIR YARALANMA – UZUV KAYBI</t>
  </si>
  <si>
    <t>YETKİSİZ BİR KİŞİNİN ASANSÖRE ERİŞEBİLMESİ</t>
  </si>
  <si>
    <t>* Hareketli mekanik parçaların çalıştığı asansör bölümünün izinsiz girişleri engelleyecek şekilde izole edilmesi ya da arşivin farklı bir yere taşınması
* Asansör motorunun bulunduğu bölüme izinsiz girilemez yazılı bir yasaklayıcı levha koyulması</t>
  </si>
  <si>
    <t>* Duvara monte edilebilecek bir merdiven ya da kanca merdiven kullanılması</t>
  </si>
  <si>
    <t>* Basamakların eğimlerinin düzeltilmesi ve basamak yüksekliklerinin eşitlenmesi
* Düzeltme çalışması yapılıncaya / tamamlanıncaya kadar düşme tehlikesi olduğunu belirtir bir levha koyulması
* Basamaklara kaydırmaz bant çekilmesi</t>
  </si>
  <si>
    <t>ARŞİV ODASINA ÇIKAN MERDİVENLER</t>
  </si>
  <si>
    <t>MERDİVENLER</t>
  </si>
  <si>
    <t>BASAMAKLARIN EĞİMLİ OLUŞU VE EŞİT YÜKSEKLİKTE OLMAYIŞI</t>
  </si>
  <si>
    <t>KAYMA - TAKILMA SONUCU DÜŞME</t>
  </si>
  <si>
    <t>Panolar Kilit Altında</t>
  </si>
  <si>
    <t xml:space="preserve">• Panoların elektrik durumunu bildiren ışıklar tamir edilmeli
• Panoları kilit altında olduğundan acil durumda elektriği kesmek için pano dışına şalter konulmalıdır.
• Elektrik panolarının üzerine gerekli güvenlik ve uyarı işaretleri konulmalıdır.
</t>
  </si>
  <si>
    <t>• Aydınlatma muhafazaları onarılmalıdır.</t>
  </si>
  <si>
    <t>KORİDORLAR</t>
  </si>
  <si>
    <t>ELEKTRİK PANOLARI</t>
  </si>
  <si>
    <t>ELEKTRİK PANOLARININ IŞIKLARI ARIZALI VE DIŞARIDA ŞALTER YOK</t>
  </si>
  <si>
    <t xml:space="preserve">ELEKTRİK ÇARPMASI </t>
  </si>
  <si>
    <t>ÖLÜM VEYA YANGIN</t>
  </si>
  <si>
    <t>TUVALETLER</t>
  </si>
  <si>
    <t>LAMBA DIŞ MUHAFAZASI</t>
  </si>
  <si>
    <t>KIRIK PARÇALARIN DÜŞMESİ, SIVIYLA TEMAS</t>
  </si>
  <si>
    <t>KESME, KISA DEVRE</t>
  </si>
  <si>
    <t>KESİKLE YARALANMA, ELEKTRİK ÇARPMASI</t>
  </si>
  <si>
    <t>3. KAT KORİDOR</t>
  </si>
  <si>
    <t>ZEMİN</t>
  </si>
  <si>
    <t>TAKILMA, DÜŞME</t>
  </si>
  <si>
    <t>• Zeminde seviye farkı giderilmelidir
• Durum düzeltilinceye kadar uygun uyarı işaretlemelerinin yapılması.</t>
  </si>
  <si>
    <t>SINIFLAR MAT-3</t>
  </si>
  <si>
    <t>ODA PARFÜMÜ</t>
  </si>
  <si>
    <t>SOLUNUM BÖLGESİ VE GÖZLERDE KİMYASALLA TEMAS</t>
  </si>
  <si>
    <t>ZEHİRLENME, ALERJİK TEPKİ</t>
  </si>
  <si>
    <t xml:space="preserve">• Oda parfümünün kullanılmaması ve oda parfümü yerine sınıfın havalandırılması,
• Kullanılması halinde tavana yakın asılması
</t>
  </si>
  <si>
    <t>Alınması Gereken Önlemler</t>
  </si>
  <si>
    <t>ZEMİNDE OLUŞAN ÇUKUR</t>
  </si>
  <si>
    <t>KİMYASAL PÜSKÜRTÜLMESİ</t>
  </si>
  <si>
    <t>YAZI TAHTASI</t>
  </si>
  <si>
    <t>TAHTA KENARDINDA GEVŞEMİŞ DÜBEL</t>
  </si>
  <si>
    <t>TAHTANIN DÜŞMESİ</t>
  </si>
  <si>
    <t>AĞIR YARALANMA</t>
  </si>
  <si>
    <t xml:space="preserve">• Dübelin yenilenmesi ve tahtanın sabitlenmesi </t>
  </si>
  <si>
    <t>MAT-3 YANI</t>
  </si>
  <si>
    <t>PRİZ</t>
  </si>
  <si>
    <t>PRİZİN KIRIK OLUŞU</t>
  </si>
  <si>
    <t>ELEKTRİK ÇARPMASI</t>
  </si>
  <si>
    <t>BİR KİŞİNİN ÖLÜMÜ</t>
  </si>
  <si>
    <t xml:space="preserve">• Prizin yuvaya açıklık kalmayacak şekilde monte edilmesi, kalan boşlukların alçı ile doldurulması </t>
  </si>
  <si>
    <t>TÜM KORİDORLAR</t>
  </si>
  <si>
    <t>ACİL ÇIKIŞ YÖNLENDİRME LEVHALARI</t>
  </si>
  <si>
    <t>ELEKTRİK KESİNTİSİ HALİNDE GÖRÜLEMEME</t>
  </si>
  <si>
    <t>ACİL ÇIKIŞ KAPISININ BULUNAMAMASI</t>
  </si>
  <si>
    <t>BİRDEN FAZLA ÖLÜM</t>
  </si>
  <si>
    <t xml:space="preserve">• Acil çıkış yönlendirme levhalarının bağlı bulunduğu elektrik hattının kesintisiz bir güç kaynağından verilmesi
• Mümkün değilse tabelaların karanlıkta görülebilir, fosforlu yeşil renk tabelalar ile değiştirilmesi
</t>
  </si>
  <si>
    <t>TÜM BİNA</t>
  </si>
  <si>
    <t>DOLAPLAR</t>
  </si>
  <si>
    <t>DOLAPLARIN SABİTLENMEMİŞ OLMASI</t>
  </si>
  <si>
    <t>DOLABIN DEVRİLMESİ</t>
  </si>
  <si>
    <t xml:space="preserve">* Sınıflar dahil olmak üzere tüm sabitlenmemiş dolapların duvara sabitlenmesi </t>
  </si>
  <si>
    <t>• Binadaki sınıflar hariç çoğu dolap sabitlenmiş durumda</t>
  </si>
  <si>
    <t>3. KAT ACİL ÇIKIŞ MERDİVENLERİ</t>
  </si>
  <si>
    <t>TEMİZLİK KİMYASALLARI</t>
  </si>
  <si>
    <t>KİMYASALLARIN KAPAKLARININ AÇIK BULUNMASI</t>
  </si>
  <si>
    <t>ZEHİRLENME</t>
  </si>
  <si>
    <t>MESLEK HASTALIĞI</t>
  </si>
  <si>
    <t xml:space="preserve">• Kullanıldıktan sonra tüm kimyasalların kapaklarının kapatılması
• Yanıcı kimyasalların ayrı bir yerde saklanması
• Ortalıkta bulunan kimyasalların raflarla düzenlenmesi
• Temizlikte çamaşır suyu haricinde tahriş edici kimyasal kullanılmamalıdır. Kesinlikle iki farklı temizlik maddesi aynı anda kullanılmamalıdır
• Temizlik esnasında eldiven ve koruyucu maske kullanılması
</t>
  </si>
  <si>
    <t>3. KAT ACİL ÇIKIŞ YOLU</t>
  </si>
  <si>
    <t>KAÇIŞ YOLU ÜZERİNE BIRAKILAN EŞYALAR</t>
  </si>
  <si>
    <t>KAÇIŞ YOLU ÜZERİNDEKİ EŞYALARIN KAÇIŞ YOLUNU KAPATMASI</t>
  </si>
  <si>
    <t>TAHLİYE ESNASINDA TAKILMA, DÜŞME, SIKIŞMA</t>
  </si>
  <si>
    <t>• Tüm katlardaki acil çıkış yolları üzerinde hiçbir surette eşya bırakılmaması, personelin bu konuda bilgilendirilmesi</t>
  </si>
  <si>
    <t>MAT-5 YANI</t>
  </si>
  <si>
    <t>KULLANILMAYAN YANGIN ALARM DÜĞMESİ</t>
  </si>
  <si>
    <t>YANGIN ALARM DÜĞMESİNİN DOLABIN ARKASINA SIKIŞMASI</t>
  </si>
  <si>
    <t>DÜĞMENİN KIRILARAK BİRİSİNE ZARAR VERMESİ</t>
  </si>
  <si>
    <t>HAFİF YARALANMA</t>
  </si>
  <si>
    <t xml:space="preserve">• Kullanılmayan yangın düğmesinin onarılması ve dolaba sıkışma sorununun ortadan kaldırılması
• Yangın düğmesi hattında sorun varsa düzelttirilmesi </t>
  </si>
  <si>
    <t>KIRIK DOLAP KULPLARI</t>
  </si>
  <si>
    <t>DOLAP KULPLARININ YARALANMAYA SEBEP OLMASI</t>
  </si>
  <si>
    <t xml:space="preserve">• Kırılmış dolap kulplarının acilen düzeltilmesi, acilen kulp temin etme imkanı bulunmaması durumunda dışarı çıkan vidaların veya çivilerin çıkarılması </t>
  </si>
  <si>
    <t>2. KAT ACİL ÇIKIŞ YOLU</t>
  </si>
  <si>
    <t>KAÇIŞ YOLU ÜZERİNDEKİ EŞYALAR</t>
  </si>
  <si>
    <t xml:space="preserve">• Acil kaçış yolu ve merdivenleri üzerinde hiçbir suretle eşya bırakılmaması
• Personelin bu konuda bilgilendirilmesi </t>
  </si>
  <si>
    <t>2. KAT ERKEK ÖĞRENCİ TUVALETİ</t>
  </si>
  <si>
    <t>LAVABOLAR</t>
  </si>
  <si>
    <t>YERİNDEN OYNAYAN LAVABO</t>
  </si>
  <si>
    <t>LAVABONUN ÖĞRENCİNİN ÜZERİNE DÜŞMESİ</t>
  </si>
  <si>
    <t>• Tüm lavaboların gözden geçirilerek bağlantılarının sağlamlaştırılması</t>
  </si>
  <si>
    <t>KİLİTLİ PANOLARIN ACİL DURUM ŞALTERİ OLMAMASI</t>
  </si>
  <si>
    <t>OLASI BİR ELEKTRİK KAÇAĞI DURUMUNDA ELEKTRİĞİN KESİLEMEMESİ</t>
  </si>
  <si>
    <t>BİLİŞİM TEKNOLOJİSİ SINIFI</t>
  </si>
  <si>
    <t>SINIF GİRİŞİNDEKİ ZEMİN KAPLAMASININ KALKMASI</t>
  </si>
  <si>
    <t>BOZUK ZEMİNE TAKILMA SONUCU DÜŞME</t>
  </si>
  <si>
    <t>• Bozuk zemin kaplamasının yenisi ile değiştirilmesi ya da bozuk olan kısmın takılmaya imkan vermeyecek şekilde düzeltilmesi</t>
  </si>
  <si>
    <t>DOLAP ÜSTÜNE KOYULAN MALZEMELER</t>
  </si>
  <si>
    <t>DOLAP ÜSTÜNDEKİ MALZEMELERİN DEVRİLMESİ</t>
  </si>
  <si>
    <t>DEVRİLEN MALZEME ALTINDA KALMA</t>
  </si>
  <si>
    <t>• Bina içerisinde hiçbir dolabın üzerine serbest cisimlerin bırakılmaması ve bu konuda çalışan ve öğrencilerin bilinçlendirilmesi</t>
  </si>
  <si>
    <t>CAM VİTRİNLER</t>
  </si>
  <si>
    <t>CAM VİTRİNLERİN ÜSTÜNÜN SABİT OLMAMASI</t>
  </si>
  <si>
    <t>VİTRİN KAPAĞININ DÜŞMESİ</t>
  </si>
  <si>
    <t>• Sergileme amacı ile kullanılan cam vitrin kapaklarının hareketsiz hale getirilmesi, imkan dahilinde değilse vitrinlerin önden açılan cam kapaklı hale getirilmesi veya daha güvenli olanı ile değiştirilmesi</t>
  </si>
  <si>
    <t>UZATMA KABLOLARI</t>
  </si>
  <si>
    <t>UZATMA KABLOLARININ SABİTLENMEMİŞ OLMASI</t>
  </si>
  <si>
    <t>TAKILMA, DÜŞME, ELEKTRİK ÇARPMASI</t>
  </si>
  <si>
    <t>YOK</t>
  </si>
  <si>
    <t xml:space="preserve">• Bina içerisinde kullanılan tüm uzatma prizler sabitlenmiş olmalıdır, sabitlenmeyen prizler ve boşta dolanan elektrik kabloları dış tehditlere açık olduğundan olası bir yıpranma sonucu elektrik çarpmasına sebep olabilir </t>
  </si>
  <si>
    <t>TÜM TUVALETLER</t>
  </si>
  <si>
    <t>PİSUARLAR VE PARAVANLARI</t>
  </si>
  <si>
    <t>PİSUAR VEYA PARAVALARIN SABİTLENMEMİŞ OLMASI</t>
  </si>
  <si>
    <t>PİSUAR VEYA PARAVANIN DÜŞMESİ</t>
  </si>
  <si>
    <t>• Yerinden oynayan pisuar ve paravanlar yerine sabitlenmelidir.</t>
  </si>
  <si>
    <t>PANO VE TABLOLAR</t>
  </si>
  <si>
    <t>PANO VE TABLO CAMLARININ KIRIK OLMASI</t>
  </si>
  <si>
    <t>KIRIK CAMLARIN KESİKLERE NEDEN OLMASI</t>
  </si>
  <si>
    <t>YARALANMA, AYAKTA TEDAVİ</t>
  </si>
  <si>
    <t xml:space="preserve">• Pano ve tablolarda bulunan kırık camlar yenileri ile değiştirilmelidir.
• Yenilenecek panolarda ağırlığın azaltılması ve kırılma ihtimalinin azaltılması için cam yerine mika kullanılması.
• Pano ve tabloların en az 3 noktadan sabitlenmesi.
</t>
  </si>
  <si>
    <t>ACİL ÇIKIŞ YOLU (ZEMİN KAT)</t>
  </si>
  <si>
    <t>ACİL ÇIKIŞ İÇ KAPISI</t>
  </si>
  <si>
    <t>KAPI KOLU BULUNMADIĞI İÇİN AÇILAMAMASI</t>
  </si>
  <si>
    <t>SIKIŞMA, EZİLME</t>
  </si>
  <si>
    <t xml:space="preserve">• Tüm acil çıkış iç kapılarının kolayca açılabilmesi için bar tipi kilit veya çarpma kapılar için kullanılan göbekler(yuvarlak dilli) ile değiştirilmesi
• İçeri yönde açılan tüm toplu kullanılan kapıların acil çıkış yönüne doğru açılması.
</t>
  </si>
  <si>
    <t>KAZAN DAİRESİ</t>
  </si>
  <si>
    <t>DAĞINIK EŞYALAR</t>
  </si>
  <si>
    <t xml:space="preserve">EŞYALARIN YOLLARI KAPATMASI </t>
  </si>
  <si>
    <t xml:space="preserve">• Kazan dairesinde gereksiz tüm malzemelerin kaldırılması
• Kazan dairesinin depo olarak kullanılmaması
</t>
  </si>
  <si>
    <t>BOYA VE TİNER</t>
  </si>
  <si>
    <t xml:space="preserve">KOLAY ALEVLENİR MALZEMENİN SICAK ORTAMDA BULUNMASI </t>
  </si>
  <si>
    <t>YANGIN, PATLAMA</t>
  </si>
  <si>
    <t>• Boya, tiner gibi kolay alev alabilecek malzemelerin kilitli ve ateşten, ısı kaynaklarından ve gün ışığından uzak ve havalandırılabilir bir alanda depolanması</t>
  </si>
  <si>
    <t>DEPOLANMIŞ CAMLAR</t>
  </si>
  <si>
    <t xml:space="preserve">KIRIK CAMLAR VE HATALI İSTİFLEME </t>
  </si>
  <si>
    <t>KESİKLER</t>
  </si>
  <si>
    <t xml:space="preserve">• Camların ağır ve kırılgan yapıları nedeniyle cam istifleme üniteleri ile saklanması ve sabitlenmesi
• Kırık ve kullanılmayacak durumda olan camların ortamdan uzaklaştırılması(geri dönüşüme gönderilmesi)
• Kazan dairesinin depolama alanı olarak kullanılmaması
</t>
  </si>
  <si>
    <t>DEPOLANMIŞ SIVILAR VE KİMYASALLAR</t>
  </si>
  <si>
    <t xml:space="preserve">ETİKETSİZ SIVILAR VE HATALI DEPOLAMA </t>
  </si>
  <si>
    <t>HATALI KİMYASAL KULLANIMI</t>
  </si>
  <si>
    <t>ZEHİRLENME, AĞIR YARALANMA, ÖLÜM</t>
  </si>
  <si>
    <t xml:space="preserve">• Kullanılan ve depolanmış tüm malzemelerin üzerinde muhteviyatı ile ilgili bilgi veren etiket bulunması
• Kimyasalların MSDS(Malzeme Güvenlik Bilgi Formu)’nun üretici, ithalatçı veya satıcıdan temin edilerek kullanım ve depolama alanlarına yakın yerde bulundurulması
• Kimyasalı kullanacak veya temas edecek personelin; uygun kullanım, kişisel koruyucu donanımlar ve yan etkileri ile temas halinde alınacak tedbirler hakkında bilgilendirilmesi.
</t>
  </si>
  <si>
    <t>GENLEŞME TANKLARI</t>
  </si>
  <si>
    <t xml:space="preserve">BAKIMSIZ VE HATALI KULLANIM </t>
  </si>
  <si>
    <t>TANKLARIN ARIZALANMASI SONUCU PATLAMA</t>
  </si>
  <si>
    <t xml:space="preserve">• Genleşme tanklarının bakımları yetkili kişilerce yılda bir gerçekleştirilmelidir.
• Genleşme tanklarının üzeri, yanı vb. yerlerinin depolama alanı olarak kullanılmaması
• Basınç göstergelerinin rahat okunabilir durumda olması
</t>
  </si>
  <si>
    <t>KAPI</t>
  </si>
  <si>
    <t>MENTEŞENİN YERİNDEN ÇIKMASI</t>
  </si>
  <si>
    <t>KAPININ DÜŞMESİ</t>
  </si>
  <si>
    <t>ÖLÜM</t>
  </si>
  <si>
    <t>• Yerinden çıkan menteşe sabitlenmelidir.</t>
  </si>
  <si>
    <t>SIĞINAK</t>
  </si>
  <si>
    <t>SIĞINAKTA DEPOLANAN EŞYALAR</t>
  </si>
  <si>
    <t>SIĞINMA ANINDA GÜVENSİZ ORTAM</t>
  </si>
  <si>
    <t>TAKILMA, DÜŞME, SIKIŞMA, EZİLME, SIĞMAMA</t>
  </si>
  <si>
    <t xml:space="preserve">• Sığınak amacı dışında faaliyetlerde kullanılmamalıdır.
(Sığınaklarda sağlanması gereken şartlar için Resmi Gazete Tarihi: 25.08.1988 Resmi Gazete Sayısı: 19910 SIĞINAK YÖNETMELİĞİ) 
</t>
  </si>
  <si>
    <t>TÜM SINIFLAR</t>
  </si>
  <si>
    <t>SANDALYE VE MASALAR</t>
  </si>
  <si>
    <t>ERGONOMİ ŞARTLARININ SAĞLANMAMASI</t>
  </si>
  <si>
    <t>BEL VE EKLEM AĞRILARI</t>
  </si>
  <si>
    <t>• Sınıflarda, öğretmen odalarında kullanılan sandalye ve ekranlı araçların(bilgisayar vb.) ergonomi şartlarına uygun olarak düzenlenmesi gerekmektedir.</t>
  </si>
  <si>
    <t>DOLAP KAPAKLARININ KIRIK OLMASI</t>
  </si>
  <si>
    <t>TAKILMA, DÜŞME, EZİLME</t>
  </si>
  <si>
    <t>• Dolapların kırık olan kapakları tamir edilmelidir.</t>
  </si>
  <si>
    <t>FEN TEK. LAB. 1</t>
  </si>
  <si>
    <t>LABORATUAR CİHAZLARI</t>
  </si>
  <si>
    <t>CİHAZLARIN DÜZENSİZ OLMASI</t>
  </si>
  <si>
    <t>• Laboratuar cihazlarının düzenlenmesi, gereksiz malzemelerin ortamdan uzaklaştırışması</t>
  </si>
  <si>
    <t>SİGORTA</t>
  </si>
  <si>
    <t>SİGORTANIN LAVABO ALTINDA YER ALMASI</t>
  </si>
  <si>
    <t>• Sigorta kutusu lavabonun altından, su ile teması olmayan bir yere taşınması</t>
  </si>
  <si>
    <t>DEDANTÖR</t>
  </si>
  <si>
    <t>DEDANTÖRÜN KORUMASIZ OLMASI</t>
  </si>
  <si>
    <t>KULLANIM SIRASINDA GAZ KAÇAĞI, PATLAMA</t>
  </si>
  <si>
    <t xml:space="preserve">• Dedantörün ağzının zarar görmemesi için koruma altında olması
• Eskiyen, çatlayan, yumuşayan, sertleşen veya 2 yıldan fazla kullanılan hortumlar değiştirilmelidir.
• Hortumun dedantöre ve yakıcı cihaza bağlantıları kelepçeyle yapılmalıdır.
• Tüplerin cihazla bağlantısını sağlayan hortumlar gazdan etkilenmeyen cins ve özellikte (TS1846) standardına uygun olmalıdır. Hortum bağlantıları mümkün olduğunca kısa, tek parça olmalı ve bağlantılarda kelepçe olmalıdır. Kullanılan hortumlar 1.5 metreden daha uzun tutulmamalıdır. 1.5 metreden daha uzak tutmak zorundaysanız mutlaka bakır boru veya çelik boru tesisatı yaptırarak kullanılmalıdır.
• Tüpgaz kullanımı ile ilgili şartlara uyulmalıdır.
</t>
  </si>
  <si>
    <t>ELEKTRİKLİ CİHAZLAR</t>
  </si>
  <si>
    <t>ELEKTRİK BAĞLANTILARININ MUSLUK ALTINDA BULUNMASI</t>
  </si>
  <si>
    <t xml:space="preserve">• Kablolar toparlanmalı kablo bağları ve kanalları kullanılmalıdır.
• Toparlanan kablolar su kaynağının altından uzaklaştırılmalıdır.
• Musluk kullanılmıyor ise yerinden çıkartılarak kör tapa ile kapatılmalıdır.
</t>
  </si>
  <si>
    <t>SİGORTA PANOSU</t>
  </si>
  <si>
    <t xml:space="preserve">SİGORTA PANOSUNUN ÖNÜNÜN KAPALI OLMASI </t>
  </si>
  <si>
    <t>ELEKTRİK ÇARPMASI, YANGIN</t>
  </si>
  <si>
    <t xml:space="preserve">• Sigorta panosunun önü açılmalıdır.
• Pano bir kapak ile koruma altına alınmalıdır.
</t>
  </si>
  <si>
    <t>FEN TEK. LAB. 1 VE 2</t>
  </si>
  <si>
    <t xml:space="preserve">YANGIN TÜPLERİ  </t>
  </si>
  <si>
    <t>YANGIN TÜPLERİNİN BULUNMAMASI VEYA YERLERİNİN İŞARETLENMEMESİ</t>
  </si>
  <si>
    <t xml:space="preserve">YANGINA MÜDAHALE EDİLEMEMESİ </t>
  </si>
  <si>
    <t xml:space="preserve">• Laboratuarlarda 6kg yangın tüpü yer almalıdır.
• Laboratuarlarda bulunan yangın tüpleri 90cm yükseğe asılmalıdır ve uygun işaretlemeler ile yerleri görünür hale getirilmelidir.
</t>
  </si>
  <si>
    <t>BİLİŞİM SINIFI</t>
  </si>
  <si>
    <t>KLİMA</t>
  </si>
  <si>
    <t>KLİMA BAKIMLARININ GECİKMESİ VEYA YAPILMAMASI</t>
  </si>
  <si>
    <t>LEJYONELLA BAKTERİSİ OLUŞUMU</t>
  </si>
  <si>
    <t>AKCİĞER HASTALIKLARI</t>
  </si>
  <si>
    <t>• Klima vb. kaynaklarda oluşan bakterilere karşı polen filtrelerinin ve klima bakımlarının yılda bir yapılması gerekmektedir.</t>
  </si>
  <si>
    <t xml:space="preserve">• Binadaki tüm elektrik panolarının kilit altına alındıktan sonra dış kapağına bir acil durum şalteri koyulması
• Panoların üzerinde elektrik durumunu gösteren ışıkların bulunması
• Pano kapaklarına elektrik güvenliği ile ilgili uyarı işaretlerinin konması
</t>
  </si>
  <si>
    <t>SOSYAL 3 SINIFI</t>
  </si>
  <si>
    <t>ELEKTRİK TESİSATI</t>
  </si>
  <si>
    <t>SIVA ÜSTÜ TESİSATIN DAĞINIKLIĞI</t>
  </si>
  <si>
    <t>• Sarkan ve dağılan kablolar düzeltilmelidir
• Kırık kablo kanalları yenileri ile değiştirilmelidir.</t>
  </si>
  <si>
    <t>TÜRKÇE 6</t>
  </si>
  <si>
    <t>KAPI VİDASI DIŞARI ÇIKMIŞ</t>
  </si>
  <si>
    <t>TAKILMA</t>
  </si>
  <si>
    <t>HAİF YARALANMA, AYAKTA TEDAVİ</t>
  </si>
  <si>
    <t>• Kapı üzerinde bulunan vida daha kısası ile değiştirilmelidir.
• Vidanın dışarı çıkan kısmı taşlama ile sıfırlanmalıdır.</t>
  </si>
  <si>
    <t>TÜRKÇE 8</t>
  </si>
  <si>
    <t>HOPARLÖR</t>
  </si>
  <si>
    <t>HOPARLÖR ASKISININ BUAT İÇERİSİNDEN GEÇMESİ</t>
  </si>
  <si>
    <t>ELEKTRİK ÇARPILMASI</t>
  </si>
  <si>
    <t>• Hoparlörün demir askısı buat kapağından uzaklaştırılmalıdır.
• Eğer zayıf akım tesisatları ile kuvvetli akım tesisatları aynı yerden geçiyorsa ayrı olarak çekilmelidir.</t>
  </si>
  <si>
    <t>OKUL GENELİ</t>
  </si>
  <si>
    <t>PORTMANTO ASKILARI</t>
  </si>
  <si>
    <t>KIRIK VE YIPRANMIŞ DURUMDA BULUNAN ASKILAR</t>
  </si>
  <si>
    <t>ÇARPMA, TAKILMA</t>
  </si>
  <si>
    <t>• Kırık ve yıpranmış durumda bulunan askılar yenileri ile değiştirilmelidir.
• Askılar göz ve baş hizasından yukarı da olacak şekilde monte edilmelidir.
• Sivri ve batma riski yüksek askılar güvenli olanları ile değiştirilmelidir.</t>
  </si>
  <si>
    <t>TEKNOLOJİ TASARIM 4</t>
  </si>
  <si>
    <t>ZEMİN BOZULMUŞ DURUMDA</t>
  </si>
  <si>
    <t>• Bozuk zemin döşemesi yenisi ile değiştirilmelidir
• Zeminin bozuk olduğu bölüm düzeltilerek yükseklik farkı giderilmelidir.</t>
  </si>
  <si>
    <t>TEKNOLOJİ TASARIM 3</t>
  </si>
  <si>
    <t>MOBİLYALAR</t>
  </si>
  <si>
    <t>MOBİLYALAR KIRILMIŞ VE YIPRANMIŞ</t>
  </si>
  <si>
    <t>EZİLME</t>
  </si>
  <si>
    <t>• Kırık ve yıpranmış mobilyalar ergonomi şartlarına uygun olarak değiştirilmeli veya düzenlenmelidir.</t>
  </si>
  <si>
    <t>KİMYASAL TEMİZLİK MALZEMELERİ</t>
  </si>
  <si>
    <t>TEMİZLİK MALZEMELERİNİN AÇIK VE KONTROLSÜZ OLARAK BULUNMASI</t>
  </si>
  <si>
    <t>HATALI KULLANIM</t>
  </si>
  <si>
    <t xml:space="preserve"> • Temizlik malzemeleri kilit altında saklanmalıdır. 
• İşini tamamlamış veya tarihi geçmiş temizlik maddeleri ve kimyasallar, bertaraf koşullarına uygun olarak imha edilmelidir.
</t>
  </si>
  <si>
    <t>TÜM OKUL</t>
  </si>
  <si>
    <t xml:space="preserve">TÜRKÇE 3 </t>
  </si>
  <si>
    <t>PANO</t>
  </si>
  <si>
    <t>PANO YERİNDEN ÇIKMIŞ</t>
  </si>
  <si>
    <t>KİŞİLERİN ÜZERİNE DÜŞME</t>
  </si>
  <si>
    <t>• Pano Kullanımda ise yerine sabitlenmelidir.
• Pano kullanımda değil ise ortamdan kaldırılmalıdır.</t>
  </si>
  <si>
    <t>SOSYAL 1</t>
  </si>
  <si>
    <t>FERFORJE</t>
  </si>
  <si>
    <t xml:space="preserve">GEÇİŞ GÜZERGAHINDA VE KAFA SEVİYESİNDE FERFORJE </t>
  </si>
  <si>
    <t>ÇARPMA</t>
  </si>
  <si>
    <t xml:space="preserve">• Ferforje geçiş yolu üzerinden(öğretmen masası) uzaklaştırılmalıdır
• Kişilerin kafa seviyesinden daha yukarı monte edilmelidir.
• Üzerine konan eşyalar düşmeyecek şekilde yerleştirilmeli veya sabitlenmelidir.
</t>
  </si>
  <si>
    <t>TÜRKÇE 4</t>
  </si>
  <si>
    <t>TAVAN</t>
  </si>
  <si>
    <t>ASMA TAVANDA OLUŞAN KIRILMALAR</t>
  </si>
  <si>
    <t>KİŞLERİN ÜZERİNE PARÇA DÜŞMESİ</t>
  </si>
  <si>
    <t>• Asma tavanda bulunan kırık ve yıpranmış parçalar yenisi ile değiştirilmelidir.
• Asma tavan askı parçaları kontrol edilmelidir.</t>
  </si>
  <si>
    <t>ÖĞRETMEN KÜRSÜSÜ</t>
  </si>
  <si>
    <t>KÜRSÜNÜN KIRIK AYAĞI</t>
  </si>
  <si>
    <t>ÖĞRETMEN KÜRSÜSÜNÜN DEVRİLMESİ</t>
  </si>
  <si>
    <t>• Sınıfta kürsü bulunması zeminle seviye farkı yarattığından dolayı bulundurulmamalıdır.
• Bulundurulması zorunlu ise devrilmeyecek şekilde tamir edilmelidir.</t>
  </si>
  <si>
    <t>ACİL ÇIKIŞ KAPISI</t>
  </si>
  <si>
    <t>ACİL ÇIKIŞA DEPOLANMIŞ MALZEMELER</t>
  </si>
  <si>
    <t>DEPOLANAN MALZEMELER</t>
  </si>
  <si>
    <t>• Acil çıkış yolu üzerinde hiçbir şekilde malzeme bulunmaması gerekmektedir. Bulunan malzemelerin kaldırılması</t>
  </si>
  <si>
    <t>ACİL ÇIKIŞ ZEMİN KAT MERDİVENLERİ</t>
  </si>
  <si>
    <t>MERDİVENLERDE BULUNAN KIRIKLAR</t>
  </si>
  <si>
    <t>DÜŞME, SIKIŞMA, EZİLME</t>
  </si>
  <si>
    <t>• Merdivenlerin kırık bölümlerinin tamir edilmesi gerekmektedir.</t>
  </si>
  <si>
    <t>PARATONER TESİSATI</t>
  </si>
  <si>
    <t>HOPARLÖR TESİSATI</t>
  </si>
  <si>
    <t>PARATONER TESİSATI ÜZERİNDEN HOPARLÖR KABLOSU GEÇMESİ</t>
  </si>
  <si>
    <t>YANGIN</t>
  </si>
  <si>
    <t>• Kuvvet tesisatları ile paratoner tesisatları birbirinden ayrılmalıdır. Yıldırım diğer hatlara atlama yapabilir.</t>
  </si>
  <si>
    <t>TÜRKÇE 1</t>
  </si>
  <si>
    <t>DERS TAHTASI</t>
  </si>
  <si>
    <t>TAHTA VİDASI YERİNDEN ÇIKMIŞ</t>
  </si>
  <si>
    <t>• Ders tahtası yerine sabitlenmelidir.</t>
  </si>
  <si>
    <t>PANO VİDASI YERİNDEN ÇIKMIŞ</t>
  </si>
  <si>
    <t>• Panolar en az 3 yerinden sabitlenmelidir.</t>
  </si>
  <si>
    <t>ÇOK AMAÇLI SALON</t>
  </si>
  <si>
    <t>YANGIN TÜPÜNÜN YÖNETMELİĞE UYGUN ASILMAMASI</t>
  </si>
  <si>
    <t>YANGIN DURUMUNDA TÜPE KOLAY ULAŞILAMAMASI</t>
  </si>
  <si>
    <t>YANGINA GEÇ MÜDAHALE</t>
  </si>
  <si>
    <t>• Yangın tüpünün yönetmeliğe uygun olarak askı aparatının yerden 90cm yüksekte olacak şekilde asılması.</t>
  </si>
  <si>
    <t>ÇOK AMAÇLI SALON SAHNE ARKASI</t>
  </si>
  <si>
    <t>ELEKTRİK PRİZ VE BUATLARI</t>
  </si>
  <si>
    <t>AÇIKTA KALAN ELEKTRİK PRİZ VE BUATLARI</t>
  </si>
  <si>
    <t>YARALANMA VEYA ÖLÜM</t>
  </si>
  <si>
    <t>Açık kablo uçları bandla kapatılmış</t>
  </si>
  <si>
    <t>• Prizlerin ivedilikle onarılması.
• Sık sık kontrol edilmesi.</t>
  </si>
  <si>
    <t>TÜM BİNA VE EKLENTİLERİ</t>
  </si>
  <si>
    <t>KULLANILMAYAN TÜM KABLOLAR</t>
  </si>
  <si>
    <t>TERTİP VE DÜZEN</t>
  </si>
  <si>
    <t>MOTİVASYON KAYBI</t>
  </si>
  <si>
    <t>STRES VE GÜVENSİZLİK HİSSİ</t>
  </si>
  <si>
    <t>• Görsellik ve tertip düzen açısından kullanılmayan kabloların ortadan kaldırılması.</t>
  </si>
  <si>
    <t>KAZAN DAİRESİ BAHÇE MERDİVENİ</t>
  </si>
  <si>
    <t>MERDİVEN</t>
  </si>
  <si>
    <t>KIRIK MERDİVEN BASAMAĞI</t>
  </si>
  <si>
    <t>DÜŞME</t>
  </si>
  <si>
    <t>• Kırık merdiven basamağının tamir edilmesi</t>
  </si>
  <si>
    <t>MERDİVEN KENARINA GÖMÜLÜ İNŞAAT DEMİRİ</t>
  </si>
  <si>
    <t>DEMİR PARÇASI</t>
  </si>
  <si>
    <t>BATMA VE TAKILIP DÜŞME</t>
  </si>
  <si>
    <t>• Çıkık ve merdiven kenarına saplı durumda olan inşaat demirinin yerinden sökülmesi</t>
  </si>
  <si>
    <t>DIŞ CEPHE</t>
  </si>
  <si>
    <t>ELEKTRİK TESİSATI VE  DOĞALGAZ HATTI</t>
  </si>
  <si>
    <t>DOĞALGAZ BORUSUNA TEMAS EDEN ELEKTRİK KABLOSU</t>
  </si>
  <si>
    <t>PATLAMA VE YANGIN</t>
  </si>
  <si>
    <t>• Elektrik tesisatı ile doğalgaz hattı arasında yönetmeliğe uygun olarak mesafe bırakılması. (Gerilime göre mesafe değişir)</t>
  </si>
  <si>
    <t>PARATONER</t>
  </si>
  <si>
    <t>PARATONER KABLOSUNUN KOPUK OLMASI</t>
  </si>
  <si>
    <t>YILDIRIM ÇARPMASI</t>
  </si>
  <si>
    <t>• Paratoner kablosunun onarılması
• Paratonerin yıllık bakımlarının yapılması
• Sınıf penceresine ve demir parmaklıklarına uzak bir yere taşınması.</t>
  </si>
  <si>
    <t>BAHÇE</t>
  </si>
  <si>
    <t>LOGAR KAPAĞI</t>
  </si>
  <si>
    <t>KIRIK VE YÜKSEK KOTLU LOGAR KAPAKLARI</t>
  </si>
  <si>
    <t>KIRILIP İÇİNE VEYA TAKILIP YERE DÜŞME</t>
  </si>
  <si>
    <t>• Logar kapaklarının değiştirilmesi.
• Kot farklarının ortadan kaldırılması.</t>
  </si>
  <si>
    <t>HORTUM-DEMİR-BOZUK ZEMİN</t>
  </si>
  <si>
    <t>DAĞINIK BAHÇE</t>
  </si>
  <si>
    <t>TAKILIP YERE DÜŞME</t>
  </si>
  <si>
    <t xml:space="preserve">• Bahçede hortum gibi malzemelerin kullanılmadığı zamanlarda toparlanarak kaldrılması ve ortada bırakılmaması
• Bahçe zemininde bulunan demir parçasının sökülmesi
• Bahçe zemininde bulunan kot farklarının giderilmesi ve zemini tekrar gözden geçirilmesi.
</t>
  </si>
  <si>
    <t>BAHÇE DEMİRLER</t>
  </si>
  <si>
    <t>BAHÇE  DEMİRLERİNİN BİR KISMININ KIRIK OLMASI</t>
  </si>
  <si>
    <t>BATMA</t>
  </si>
  <si>
    <t>• Kırık demirlerin onarılması</t>
  </si>
  <si>
    <t>OTOMATİK KAPININ PRİZİNİN AÇIKTA OLMASI</t>
  </si>
  <si>
    <t>YAĞMUR GİBİ NEMLİ DURUMLARDA ELEKTRİK ÇARPMASI</t>
  </si>
  <si>
    <t>YARALANMA VE ÖLÜM</t>
  </si>
  <si>
    <t>• Prizin ıslanmayacak şekilde kapatılması.
• Neme ve yağmura karşı dayanaklı priz kullanılması.
• Prizin yerinin değiştrilmesi.</t>
  </si>
  <si>
    <t>NİZAMİYE</t>
  </si>
  <si>
    <t>KAPININ ALÇAK OLMASI</t>
  </si>
  <si>
    <t>• Kapının standartlara göre yeniden yapılması.
• Kapı yapılana kadar uyarı levhası ve süngerle kapatılması.</t>
  </si>
  <si>
    <t>ASPİRATÖR</t>
  </si>
  <si>
    <t>ASPİRATÖRÜN HİJYENİK OLMAMASI</t>
  </si>
  <si>
    <t>SAĞLIKSIZ ORTAM</t>
  </si>
  <si>
    <t>BAKTERİYEL VE MİKROBİK HASTALIKLAR</t>
  </si>
  <si>
    <t>• Aspiratör hortumunun değiştirilmesi
• Aspiratörün temizlenmesi.</t>
  </si>
  <si>
    <t>YAYIN ODASI</t>
  </si>
  <si>
    <t>CAM</t>
  </si>
  <si>
    <t>BOŞTA VE AÇIKTA DURAN CAM</t>
  </si>
  <si>
    <t>KESİLME</t>
  </si>
  <si>
    <t>• Boşta duran camın güvenli bir yere kaldırılması.</t>
  </si>
  <si>
    <t>YAYIN ODASI DIŞI</t>
  </si>
  <si>
    <t>YANGIN ALARM SANTRALİ</t>
  </si>
  <si>
    <t>SİSTEMİN DEVREDE OLMAMASI</t>
  </si>
  <si>
    <t>TEHLİKE DURUMUNDA ALARMLARIN ÇALIŞMAMASI</t>
  </si>
  <si>
    <t>• Sistemin çalıştırılması veya arıza varsa giderilmesi</t>
  </si>
  <si>
    <t>TRABZANLAR</t>
  </si>
  <si>
    <t>TRABZANLARIN ALÇAK OLMASI</t>
  </si>
  <si>
    <t>• Trabzan yüksekliklerinin yönetmeliğe uygun olarak düzeltilmesi.</t>
  </si>
  <si>
    <t>TEKNOLOJİ TASARIM SINIFI</t>
  </si>
  <si>
    <t>LAVABO</t>
  </si>
  <si>
    <t>KİRLİ LAVABO</t>
  </si>
  <si>
    <t>HİJYEN</t>
  </si>
  <si>
    <t>HASTALIK</t>
  </si>
  <si>
    <t>• Kirli ve pis durumda olan lavaboların temizlenerek gerekli hijyen koşullarının sağlanması.
• Gerektiğinde öğretmenlerin temizlik hizmetini görevlilerden istemesi.</t>
  </si>
  <si>
    <t>DERSLİKLER</t>
  </si>
  <si>
    <t>PROJEKSİYON</t>
  </si>
  <si>
    <t>SABİTLENMEYEN PROJEKSİYONLAR</t>
  </si>
  <si>
    <t>PROJEKSİYONUN DÜŞMESİ</t>
  </si>
  <si>
    <t>• Projeksiyon cihazlarının bir kayış vasıtasıyla bağlanması.
• Belli periyotlarla kayışın sıkılığının kontrol edilmesi.</t>
  </si>
  <si>
    <t>MAT-1 SINIFI
MAT-4 SINIFI</t>
  </si>
  <si>
    <t>VİDA</t>
  </si>
  <si>
    <t>DIŞARI ÇIKIK DURUMDA BULUNAN VİDA</t>
  </si>
  <si>
    <t>BATMA VE KESME</t>
  </si>
  <si>
    <t>• Kullanılmayan durumda olan duvarlarda ve dolaplarda ki vida ve çivilerin yerlerinden çıkarılması.</t>
  </si>
  <si>
    <t>KORKULUK</t>
  </si>
  <si>
    <t>GEVŞEK KORKULUK</t>
  </si>
  <si>
    <t>VİDALARI GEVŞEMİŞ OLAN KORKULUK</t>
  </si>
  <si>
    <t>• Gevşek durumda olan korkuluk demirlerinin sağlamlaştırılması.
• Sağlamlaştırılamıyorsa yenisinin takılması.</t>
  </si>
  <si>
    <t>TEKNOLOJİ TASARIM-5 SINIFI</t>
  </si>
  <si>
    <t>ASKI</t>
  </si>
  <si>
    <t>DEVRİLME</t>
  </si>
  <si>
    <t>ASKI UCUNUN BATMASI</t>
  </si>
  <si>
    <t>• Askılığın sabitlenmesi
• Uçlarının yenilenmesi</t>
  </si>
  <si>
    <t>TEKNOLOJİ TASARIM-5-6 SINIFI</t>
  </si>
  <si>
    <t>SANDALYE</t>
  </si>
  <si>
    <t>• Sandalyelerin yenilenmesi.</t>
  </si>
  <si>
    <t>TEKNOLOJİ TASARIM-6 SINIFI</t>
  </si>
  <si>
    <t>DOLAP</t>
  </si>
  <si>
    <t>DOLAP KAPAĞI</t>
  </si>
  <si>
    <t>• Dolap kapağının yenilenmesi.</t>
  </si>
  <si>
    <t xml:space="preserve"> </t>
  </si>
</sst>
</file>

<file path=xl/styles.xml><?xml version="1.0" encoding="utf-8"?>
<styleSheet xmlns="http://schemas.openxmlformats.org/spreadsheetml/2006/main">
  <fonts count="10">
    <font>
      <sz val="11"/>
      <color theme="1"/>
      <name val="Calibri"/>
      <family val="2"/>
      <charset val="162"/>
      <scheme val="minor"/>
    </font>
    <font>
      <b/>
      <sz val="11"/>
      <color theme="1"/>
      <name val="Calibri"/>
      <family val="2"/>
      <charset val="162"/>
      <scheme val="minor"/>
    </font>
    <font>
      <b/>
      <sz val="28"/>
      <color theme="1"/>
      <name val="Calibri"/>
      <family val="2"/>
      <charset val="162"/>
      <scheme val="minor"/>
    </font>
    <font>
      <b/>
      <sz val="9"/>
      <color theme="1"/>
      <name val="Calibri"/>
      <family val="2"/>
      <charset val="162"/>
      <scheme val="minor"/>
    </font>
    <font>
      <sz val="10"/>
      <color theme="1"/>
      <name val="Calibri"/>
      <family val="2"/>
      <charset val="162"/>
      <scheme val="minor"/>
    </font>
    <font>
      <sz val="9"/>
      <color theme="1"/>
      <name val="Calibri"/>
      <family val="2"/>
      <charset val="162"/>
      <scheme val="minor"/>
    </font>
    <font>
      <sz val="11"/>
      <color rgb="FF000000"/>
      <name val="Calibri"/>
      <family val="2"/>
      <charset val="162"/>
      <scheme val="minor"/>
    </font>
    <font>
      <sz val="8"/>
      <color theme="1"/>
      <name val="Calibri"/>
      <family val="2"/>
      <charset val="162"/>
      <scheme val="minor"/>
    </font>
    <font>
      <sz val="7"/>
      <color theme="1"/>
      <name val="Calibri"/>
      <family val="2"/>
      <charset val="162"/>
      <scheme val="minor"/>
    </font>
    <font>
      <sz val="5"/>
      <color theme="1"/>
      <name val="Calibri"/>
      <family val="2"/>
      <charset val="16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59">
    <xf numFmtId="0" fontId="0" fillId="0" borderId="0" xfId="0"/>
    <xf numFmtId="0" fontId="1" fillId="0" borderId="1" xfId="0" applyFont="1" applyBorder="1" applyAlignment="1">
      <alignment textRotation="90"/>
    </xf>
    <xf numFmtId="0" fontId="1" fillId="0" borderId="1" xfId="0" applyFont="1" applyBorder="1" applyAlignment="1">
      <alignment horizontal="center" textRotation="90"/>
    </xf>
    <xf numFmtId="0" fontId="0" fillId="0" borderId="0" xfId="0" applyBorder="1"/>
    <xf numFmtId="0" fontId="1" fillId="0" borderId="0" xfId="0" applyFont="1" applyBorder="1" applyAlignment="1"/>
    <xf numFmtId="0" fontId="0" fillId="0" borderId="0" xfId="0" applyBorder="1" applyAlignment="1"/>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textRotation="90" wrapText="1"/>
    </xf>
    <xf numFmtId="0" fontId="0" fillId="0" borderId="1" xfId="0" applyBorder="1" applyAlignment="1">
      <alignment horizontal="left" vertical="center" wrapText="1"/>
    </xf>
    <xf numFmtId="14" fontId="0" fillId="0" borderId="1" xfId="0" applyNumberFormat="1" applyBorder="1" applyAlignment="1">
      <alignment textRotation="90" wrapText="1"/>
    </xf>
    <xf numFmtId="0" fontId="0" fillId="0" borderId="1" xfId="0" applyBorder="1" applyAlignment="1">
      <alignment horizontal="left" vertical="center" wrapText="1"/>
    </xf>
    <xf numFmtId="0" fontId="0" fillId="0" borderId="1" xfId="0" applyBorder="1" applyAlignment="1">
      <alignment horizontal="lef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0" borderId="8" xfId="0" applyFill="1" applyBorder="1" applyAlignment="1">
      <alignment horizontal="left"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5" fillId="0" borderId="1" xfId="0" applyFont="1" applyBorder="1" applyAlignment="1">
      <alignment horizontal="left" vertical="center" wrapText="1"/>
    </xf>
    <xf numFmtId="0" fontId="1" fillId="0" borderId="2" xfId="0" applyFont="1" applyBorder="1" applyAlignment="1">
      <alignment horizontal="center"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6" fillId="0" borderId="1" xfId="0" applyFont="1" applyBorder="1" applyAlignment="1">
      <alignmen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wrapText="1"/>
    </xf>
    <xf numFmtId="0" fontId="7"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0" fillId="0" borderId="1" xfId="0" applyBorder="1" applyAlignment="1">
      <alignment horizontal="left" vertical="center" wrapText="1"/>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 fillId="0" borderId="1" xfId="0" applyFont="1" applyBorder="1" applyAlignment="1">
      <alignment horizontal="center" vertical="center" textRotation="90"/>
    </xf>
    <xf numFmtId="0" fontId="1" fillId="0" borderId="2" xfId="0" applyFont="1" applyBorder="1" applyAlignment="1">
      <alignment horizontal="center" wrapText="1"/>
    </xf>
    <xf numFmtId="0" fontId="1" fillId="0" borderId="4" xfId="0" applyFont="1" applyBorder="1" applyAlignment="1">
      <alignment horizontal="center" wrapText="1"/>
    </xf>
    <xf numFmtId="0" fontId="0" fillId="0" borderId="2" xfId="0" applyBorder="1" applyAlignment="1">
      <alignment horizontal="center" wrapText="1"/>
    </xf>
    <xf numFmtId="0" fontId="0" fillId="0" borderId="4" xfId="0" applyBorder="1" applyAlignment="1">
      <alignment horizontal="center" wrapText="1"/>
    </xf>
    <xf numFmtId="0" fontId="0" fillId="0" borderId="1" xfId="0" applyBorder="1" applyAlignment="1">
      <alignment horizontal="center" wrapText="1"/>
    </xf>
    <xf numFmtId="0" fontId="1" fillId="0" borderId="2" xfId="0" applyFont="1" applyBorder="1" applyAlignment="1">
      <alignment horizontal="center"/>
    </xf>
    <xf numFmtId="0" fontId="1" fillId="0" borderId="4" xfId="0" applyFont="1" applyBorder="1" applyAlignment="1">
      <alignment horizont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vertical="center"/>
    </xf>
    <xf numFmtId="0" fontId="2" fillId="0" borderId="1" xfId="0" applyFont="1" applyBorder="1" applyAlignment="1">
      <alignment horizontal="center" vertical="center"/>
    </xf>
  </cellXfs>
  <cellStyles count="1">
    <cellStyle name="Normal" xfId="0" builtinId="0"/>
  </cellStyles>
  <dxfs count="5">
    <dxf>
      <fill>
        <patternFill>
          <bgColor theme="6" tint="0.79998168889431442"/>
        </patternFill>
      </fill>
    </dxf>
    <dxf>
      <font>
        <color theme="0"/>
      </font>
      <fill>
        <patternFill>
          <bgColor rgb="FF00B050"/>
        </patternFill>
      </fill>
    </dxf>
    <dxf>
      <fill>
        <patternFill>
          <bgColor rgb="FFFFFF00"/>
        </patternFill>
      </fill>
    </dxf>
    <dxf>
      <font>
        <color theme="0"/>
      </font>
      <fill>
        <patternFill>
          <bgColor rgb="FFFF0000"/>
        </patternFill>
      </fill>
    </dxf>
    <dxf>
      <font>
        <color theme="0"/>
      </font>
      <fill>
        <patternFill patternType="lightGr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813300</xdr:colOff>
      <xdr:row>5</xdr:row>
      <xdr:rowOff>137025</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0" y="9525"/>
          <a:ext cx="1080000" cy="1080000"/>
        </a:xfrm>
        <a:prstGeom prst="rect">
          <a:avLst/>
        </a:prstGeom>
      </xdr:spPr>
    </xdr:pic>
    <xdr:clientData/>
  </xdr:twoCellAnchor>
  <xdr:twoCellAnchor editAs="oneCell">
    <xdr:from>
      <xdr:col>18</xdr:col>
      <xdr:colOff>547689</xdr:colOff>
      <xdr:row>0</xdr:row>
      <xdr:rowOff>71438</xdr:rowOff>
    </xdr:from>
    <xdr:to>
      <xdr:col>20</xdr:col>
      <xdr:colOff>391594</xdr:colOff>
      <xdr:row>6</xdr:row>
      <xdr:rowOff>14572</xdr:rowOff>
    </xdr:to>
    <xdr:pic>
      <xdr:nvPicPr>
        <xdr:cNvPr id="3" name="2 Resim" descr="LOGO SON.jpg"/>
        <xdr:cNvPicPr>
          <a:picLocks noChangeAspect="1"/>
        </xdr:cNvPicPr>
      </xdr:nvPicPr>
      <xdr:blipFill>
        <a:blip xmlns:r="http://schemas.openxmlformats.org/officeDocument/2006/relationships" r:embed="rId2" cstate="print"/>
        <a:stretch>
          <a:fillRect/>
        </a:stretch>
      </xdr:blipFill>
      <xdr:spPr>
        <a:xfrm>
          <a:off x="13799345" y="71438"/>
          <a:ext cx="1094062" cy="1086134"/>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U99"/>
  <sheetViews>
    <sheetView tabSelected="1" view="pageBreakPreview" topLeftCell="A79" zoomScale="80" zoomScaleNormal="85" zoomScaleSheetLayoutView="80" workbookViewId="0">
      <selection activeCell="C6" sqref="C6:D6"/>
    </sheetView>
  </sheetViews>
  <sheetFormatPr defaultRowHeight="15"/>
  <cols>
    <col min="1" max="1" width="4" customWidth="1"/>
    <col min="2" max="2" width="17.28515625" customWidth="1"/>
    <col min="3" max="3" width="17.42578125" customWidth="1"/>
    <col min="4" max="4" width="17.140625" customWidth="1"/>
    <col min="5" max="5" width="17.85546875" customWidth="1"/>
    <col min="6" max="6" width="14.42578125" customWidth="1"/>
    <col min="7" max="7" width="12.28515625" customWidth="1"/>
    <col min="8" max="10" width="3.42578125" customWidth="1"/>
    <col min="11" max="11" width="6.42578125" customWidth="1"/>
    <col min="12" max="12" width="46.28515625" customWidth="1"/>
    <col min="13" max="13" width="12.28515625" customWidth="1"/>
    <col min="14" max="14" width="5.85546875" customWidth="1"/>
    <col min="15" max="17" width="3.5703125" customWidth="1"/>
    <col min="18" max="18" width="6.42578125" customWidth="1"/>
    <col min="19" max="19" width="9.5703125" customWidth="1"/>
    <col min="21" max="21" width="7.28515625" customWidth="1"/>
  </cols>
  <sheetData>
    <row r="1" spans="1:21" ht="15" customHeight="1">
      <c r="C1" s="52" t="s">
        <v>22</v>
      </c>
      <c r="D1" s="53"/>
      <c r="E1" s="58" t="s">
        <v>11</v>
      </c>
      <c r="F1" s="58"/>
      <c r="G1" s="58"/>
      <c r="H1" s="58"/>
      <c r="I1" s="58"/>
      <c r="J1" s="58"/>
      <c r="K1" s="58"/>
      <c r="L1" s="58"/>
      <c r="M1" s="58"/>
      <c r="N1" s="38" t="s">
        <v>8</v>
      </c>
      <c r="O1" s="38"/>
      <c r="P1" s="38"/>
      <c r="Q1" s="38"/>
      <c r="R1" s="38"/>
      <c r="S1" s="4"/>
      <c r="T1" s="56" t="s">
        <v>14</v>
      </c>
      <c r="U1" s="57"/>
    </row>
    <row r="2" spans="1:21" ht="15" customHeight="1">
      <c r="C2" s="49"/>
      <c r="D2" s="50"/>
      <c r="E2" s="58"/>
      <c r="F2" s="58"/>
      <c r="G2" s="58"/>
      <c r="H2" s="58"/>
      <c r="I2" s="58"/>
      <c r="J2" s="58"/>
      <c r="K2" s="58"/>
      <c r="L2" s="58"/>
      <c r="M2" s="58"/>
      <c r="N2" s="58"/>
      <c r="O2" s="58"/>
      <c r="P2" s="58"/>
      <c r="Q2" s="58"/>
      <c r="R2" s="58"/>
      <c r="S2" s="5"/>
      <c r="T2" s="57"/>
      <c r="U2" s="57"/>
    </row>
    <row r="3" spans="1:21" ht="15" customHeight="1">
      <c r="C3" s="47" t="s">
        <v>23</v>
      </c>
      <c r="D3" s="48"/>
      <c r="E3" s="58"/>
      <c r="F3" s="58"/>
      <c r="G3" s="58"/>
      <c r="H3" s="58"/>
      <c r="I3" s="58"/>
      <c r="J3" s="58"/>
      <c r="K3" s="58"/>
      <c r="L3" s="58"/>
      <c r="M3" s="58"/>
      <c r="N3" s="38" t="s">
        <v>9</v>
      </c>
      <c r="O3" s="38"/>
      <c r="P3" s="38"/>
      <c r="Q3" s="38"/>
      <c r="R3" s="38"/>
      <c r="S3" s="4"/>
      <c r="T3" s="57"/>
      <c r="U3" s="57"/>
    </row>
    <row r="4" spans="1:21">
      <c r="C4" s="52"/>
      <c r="D4" s="53"/>
      <c r="E4" s="38" t="s">
        <v>12</v>
      </c>
      <c r="F4" s="38"/>
      <c r="G4" s="38"/>
      <c r="H4" s="38"/>
      <c r="I4" s="38"/>
      <c r="J4" s="38"/>
      <c r="K4" s="38"/>
      <c r="L4" s="38"/>
      <c r="M4" s="38"/>
      <c r="N4" s="38"/>
      <c r="O4" s="38"/>
      <c r="P4" s="38"/>
      <c r="Q4" s="38"/>
      <c r="R4" s="38"/>
      <c r="S4" s="5"/>
      <c r="T4" s="57"/>
      <c r="U4" s="57"/>
    </row>
    <row r="5" spans="1:21">
      <c r="C5" s="47" t="s">
        <v>24</v>
      </c>
      <c r="D5" s="48"/>
      <c r="E5" s="51"/>
      <c r="F5" s="51"/>
      <c r="G5" s="51"/>
      <c r="H5" s="51"/>
      <c r="I5" s="51"/>
      <c r="J5" s="51"/>
      <c r="K5" s="51"/>
      <c r="L5" s="51"/>
      <c r="M5" s="51"/>
      <c r="N5" s="38" t="s">
        <v>10</v>
      </c>
      <c r="O5" s="38"/>
      <c r="P5" s="38"/>
      <c r="Q5" s="38"/>
      <c r="R5" s="38"/>
      <c r="S5" s="4"/>
      <c r="T5" s="57"/>
      <c r="U5" s="57"/>
    </row>
    <row r="6" spans="1:21">
      <c r="C6" s="49" t="s">
        <v>396</v>
      </c>
      <c r="D6" s="50"/>
      <c r="E6" s="51"/>
      <c r="F6" s="51"/>
      <c r="G6" s="51"/>
      <c r="H6" s="51"/>
      <c r="I6" s="51"/>
      <c r="J6" s="51"/>
      <c r="K6" s="51"/>
      <c r="L6" s="51"/>
      <c r="M6" s="51"/>
      <c r="N6" s="51"/>
      <c r="O6" s="51"/>
      <c r="P6" s="51"/>
      <c r="Q6" s="51"/>
      <c r="R6" s="51"/>
      <c r="S6" s="5"/>
      <c r="T6" s="57"/>
      <c r="U6" s="57"/>
    </row>
    <row r="7" spans="1:21" ht="33.75" customHeight="1"/>
    <row r="8" spans="1:21" ht="27.75" customHeight="1">
      <c r="A8" s="46" t="s">
        <v>13</v>
      </c>
      <c r="B8" s="40" t="s">
        <v>19</v>
      </c>
      <c r="C8" s="40" t="s">
        <v>26</v>
      </c>
      <c r="D8" s="40" t="s">
        <v>27</v>
      </c>
      <c r="E8" s="54" t="s">
        <v>0</v>
      </c>
      <c r="F8" s="39" t="s">
        <v>20</v>
      </c>
      <c r="G8" s="54" t="s">
        <v>21</v>
      </c>
      <c r="H8" s="40" t="s">
        <v>7</v>
      </c>
      <c r="I8" s="40"/>
      <c r="J8" s="40"/>
      <c r="K8" s="40"/>
      <c r="L8" s="39" t="s">
        <v>64</v>
      </c>
      <c r="M8" s="40" t="s">
        <v>5</v>
      </c>
      <c r="N8" s="41" t="s">
        <v>15</v>
      </c>
      <c r="O8" s="42" t="s">
        <v>30</v>
      </c>
      <c r="P8" s="42"/>
      <c r="Q8" s="42"/>
      <c r="R8" s="42"/>
      <c r="S8" s="39" t="s">
        <v>6</v>
      </c>
      <c r="T8" s="39"/>
      <c r="U8" s="39"/>
    </row>
    <row r="9" spans="1:21" ht="99" customHeight="1">
      <c r="A9" s="46"/>
      <c r="B9" s="40"/>
      <c r="C9" s="40"/>
      <c r="D9" s="40"/>
      <c r="E9" s="55"/>
      <c r="F9" s="39"/>
      <c r="G9" s="55"/>
      <c r="H9" s="1" t="s">
        <v>1</v>
      </c>
      <c r="I9" s="1" t="s">
        <v>2</v>
      </c>
      <c r="J9" s="1" t="s">
        <v>3</v>
      </c>
      <c r="K9" s="2" t="s">
        <v>4</v>
      </c>
      <c r="L9" s="39"/>
      <c r="M9" s="40"/>
      <c r="N9" s="41"/>
      <c r="O9" s="1" t="s">
        <v>1</v>
      </c>
      <c r="P9" s="1" t="s">
        <v>2</v>
      </c>
      <c r="Q9" s="1" t="s">
        <v>3</v>
      </c>
      <c r="R9" s="2" t="s">
        <v>4</v>
      </c>
      <c r="S9" s="39"/>
      <c r="T9" s="39"/>
      <c r="U9" s="39"/>
    </row>
    <row r="10" spans="1:21" ht="75" customHeight="1">
      <c r="A10" s="6">
        <v>1</v>
      </c>
      <c r="B10" s="17" t="s">
        <v>25</v>
      </c>
      <c r="C10" s="17" t="s">
        <v>18</v>
      </c>
      <c r="D10" s="12" t="s">
        <v>17</v>
      </c>
      <c r="E10" s="18" t="s">
        <v>29</v>
      </c>
      <c r="F10" s="12" t="s">
        <v>28</v>
      </c>
      <c r="G10" s="11" t="s">
        <v>16</v>
      </c>
      <c r="H10" s="7">
        <v>3</v>
      </c>
      <c r="I10" s="7">
        <v>3</v>
      </c>
      <c r="J10" s="7">
        <f>H10*I10</f>
        <v>9</v>
      </c>
      <c r="K10" s="8" t="str">
        <f>IF(J10=0,"?",IF(J10&lt;2,"Anlamsız",IF(J10&lt;7,"Düşük",IF(J10&lt;13,"Orta",IF(J10&lt;21,"Yüksek",IF(J10=25,"Tolere Edilemez"))))))</f>
        <v>Orta</v>
      </c>
      <c r="L10" s="11" t="s">
        <v>36</v>
      </c>
      <c r="M10" s="9"/>
      <c r="N10" s="10"/>
      <c r="O10" s="7"/>
      <c r="P10" s="7"/>
      <c r="Q10" s="7">
        <f>O10*P10</f>
        <v>0</v>
      </c>
      <c r="R10" s="8" t="str">
        <f>IF(Q10=0,"?",IF(Q10&lt;2,"Anlamsız",IF(Q10&lt;7,"Düşük",IF(Q10&lt;13,"Orta",IF(Q10&lt;21,"Yüksek",IF(Q10=25,"Tolere Edilemez"))))))</f>
        <v>?</v>
      </c>
      <c r="S10" s="43"/>
      <c r="T10" s="44"/>
      <c r="U10" s="45"/>
    </row>
    <row r="11" spans="1:21" ht="75" customHeight="1">
      <c r="A11" s="6">
        <v>2</v>
      </c>
      <c r="B11" s="17" t="s">
        <v>25</v>
      </c>
      <c r="C11" s="12" t="s">
        <v>31</v>
      </c>
      <c r="D11" s="12" t="s">
        <v>32</v>
      </c>
      <c r="E11" s="20" t="s">
        <v>34</v>
      </c>
      <c r="F11" s="20" t="s">
        <v>33</v>
      </c>
      <c r="G11" s="11" t="s">
        <v>16</v>
      </c>
      <c r="H11" s="7">
        <v>3</v>
      </c>
      <c r="I11" s="7">
        <v>4</v>
      </c>
      <c r="J11" s="7">
        <f t="shared" ref="J11:J16" si="0">H11*I11</f>
        <v>12</v>
      </c>
      <c r="K11" s="8" t="str">
        <f t="shared" ref="K11:K16" si="1">IF(J11=0,"?",IF(J11&lt;2,"Anlamsız",IF(J11&lt;7,"Düşük",IF(J11&lt;13,"Orta",IF(J11&lt;21,"Yüksek",IF(J11=25,"Tolere Edilemez"))))))</f>
        <v>Orta</v>
      </c>
      <c r="L11" s="19" t="s">
        <v>35</v>
      </c>
      <c r="M11" s="9"/>
      <c r="N11" s="10"/>
      <c r="O11" s="7"/>
      <c r="P11" s="7"/>
      <c r="Q11" s="7">
        <f t="shared" ref="Q11:Q16" si="2">O11*P11</f>
        <v>0</v>
      </c>
      <c r="R11" s="8" t="str">
        <f t="shared" ref="R11:R16" si="3">IF(Q11=0,"?",IF(Q11&lt;2,"Anlamsız",IF(Q11&lt;7,"Düşük",IF(Q11&lt;13,"Orta",IF(Q11&lt;21,"Yüksek",IF(Q11=25,"Tolere Edilemez"))))))</f>
        <v>?</v>
      </c>
      <c r="S11" s="37"/>
      <c r="T11" s="37"/>
      <c r="U11" s="37"/>
    </row>
    <row r="12" spans="1:21" ht="75" customHeight="1">
      <c r="A12" s="6">
        <v>3</v>
      </c>
      <c r="B12" s="23" t="s">
        <v>38</v>
      </c>
      <c r="C12" s="23" t="s">
        <v>39</v>
      </c>
      <c r="D12" s="23" t="s">
        <v>40</v>
      </c>
      <c r="E12" s="23" t="s">
        <v>41</v>
      </c>
      <c r="F12" s="23" t="s">
        <v>28</v>
      </c>
      <c r="G12" s="11" t="s">
        <v>16</v>
      </c>
      <c r="H12" s="7">
        <v>2</v>
      </c>
      <c r="I12" s="7">
        <v>3</v>
      </c>
      <c r="J12" s="7">
        <f t="shared" si="0"/>
        <v>6</v>
      </c>
      <c r="K12" s="8" t="str">
        <f t="shared" si="1"/>
        <v>Düşük</v>
      </c>
      <c r="L12" s="19" t="s">
        <v>37</v>
      </c>
      <c r="M12" s="9"/>
      <c r="N12" s="10"/>
      <c r="O12" s="7"/>
      <c r="P12" s="7"/>
      <c r="Q12" s="7">
        <f t="shared" si="2"/>
        <v>0</v>
      </c>
      <c r="R12" s="8" t="str">
        <f t="shared" si="3"/>
        <v>?</v>
      </c>
      <c r="S12" s="37"/>
      <c r="T12" s="37"/>
      <c r="U12" s="37"/>
    </row>
    <row r="13" spans="1:21" ht="75" customHeight="1">
      <c r="A13" s="22">
        <v>4</v>
      </c>
      <c r="B13" s="25" t="s">
        <v>45</v>
      </c>
      <c r="C13" s="25" t="s">
        <v>46</v>
      </c>
      <c r="D13" s="25" t="s">
        <v>47</v>
      </c>
      <c r="E13" s="25" t="s">
        <v>48</v>
      </c>
      <c r="F13" s="25" t="s">
        <v>49</v>
      </c>
      <c r="G13" s="15" t="s">
        <v>42</v>
      </c>
      <c r="H13" s="7">
        <v>2</v>
      </c>
      <c r="I13" s="7">
        <v>4</v>
      </c>
      <c r="J13" s="7">
        <f t="shared" si="0"/>
        <v>8</v>
      </c>
      <c r="K13" s="8" t="str">
        <f t="shared" si="1"/>
        <v>Orta</v>
      </c>
      <c r="L13" s="21" t="s">
        <v>43</v>
      </c>
      <c r="M13" s="9"/>
      <c r="N13" s="10"/>
      <c r="O13" s="7"/>
      <c r="P13" s="7"/>
      <c r="Q13" s="7">
        <f t="shared" si="2"/>
        <v>0</v>
      </c>
      <c r="R13" s="8" t="str">
        <f t="shared" si="3"/>
        <v>?</v>
      </c>
      <c r="S13" s="37"/>
      <c r="T13" s="37"/>
      <c r="U13" s="37"/>
    </row>
    <row r="14" spans="1:21" ht="75" customHeight="1">
      <c r="A14" s="22">
        <v>5</v>
      </c>
      <c r="B14" s="25" t="s">
        <v>50</v>
      </c>
      <c r="C14" s="25" t="s">
        <v>51</v>
      </c>
      <c r="D14" s="25" t="s">
        <v>52</v>
      </c>
      <c r="E14" s="25" t="s">
        <v>53</v>
      </c>
      <c r="F14" s="25" t="s">
        <v>54</v>
      </c>
      <c r="G14" s="15" t="s">
        <v>16</v>
      </c>
      <c r="H14" s="7">
        <v>3</v>
      </c>
      <c r="I14" s="7">
        <v>3</v>
      </c>
      <c r="J14" s="7">
        <f t="shared" si="0"/>
        <v>9</v>
      </c>
      <c r="K14" s="8" t="str">
        <f t="shared" si="1"/>
        <v>Orta</v>
      </c>
      <c r="L14" s="16" t="s">
        <v>44</v>
      </c>
      <c r="M14" s="9"/>
      <c r="N14" s="10"/>
      <c r="O14" s="7"/>
      <c r="P14" s="7"/>
      <c r="Q14" s="7">
        <f t="shared" si="2"/>
        <v>0</v>
      </c>
      <c r="R14" s="8" t="str">
        <f t="shared" si="3"/>
        <v>?</v>
      </c>
      <c r="S14" s="37"/>
      <c r="T14" s="37"/>
      <c r="U14" s="37"/>
    </row>
    <row r="15" spans="1:21" ht="75" customHeight="1">
      <c r="A15" s="6">
        <v>6</v>
      </c>
      <c r="B15" s="24" t="s">
        <v>55</v>
      </c>
      <c r="C15" s="24" t="s">
        <v>56</v>
      </c>
      <c r="D15" s="24" t="s">
        <v>65</v>
      </c>
      <c r="E15" s="24" t="s">
        <v>57</v>
      </c>
      <c r="F15" s="24" t="s">
        <v>28</v>
      </c>
      <c r="G15" s="16" t="s">
        <v>16</v>
      </c>
      <c r="H15" s="7">
        <v>4</v>
      </c>
      <c r="I15" s="7">
        <v>2</v>
      </c>
      <c r="J15" s="7">
        <f t="shared" si="0"/>
        <v>8</v>
      </c>
      <c r="K15" s="8" t="str">
        <f t="shared" si="1"/>
        <v>Orta</v>
      </c>
      <c r="L15" s="16" t="s">
        <v>58</v>
      </c>
      <c r="M15" s="9"/>
      <c r="N15" s="10"/>
      <c r="O15" s="7"/>
      <c r="P15" s="7"/>
      <c r="Q15" s="7">
        <f t="shared" si="2"/>
        <v>0</v>
      </c>
      <c r="R15" s="8" t="str">
        <f t="shared" si="3"/>
        <v>?</v>
      </c>
      <c r="S15" s="37"/>
      <c r="T15" s="37"/>
      <c r="U15" s="37"/>
    </row>
    <row r="16" spans="1:21" ht="75" customHeight="1">
      <c r="A16" s="6">
        <v>7</v>
      </c>
      <c r="B16" s="16" t="s">
        <v>59</v>
      </c>
      <c r="C16" s="16" t="s">
        <v>60</v>
      </c>
      <c r="D16" s="16" t="s">
        <v>61</v>
      </c>
      <c r="E16" s="20" t="s">
        <v>66</v>
      </c>
      <c r="F16" s="16" t="s">
        <v>62</v>
      </c>
      <c r="G16" s="16" t="s">
        <v>16</v>
      </c>
      <c r="H16" s="7">
        <v>5</v>
      </c>
      <c r="I16" s="7">
        <v>2</v>
      </c>
      <c r="J16" s="7">
        <f t="shared" si="0"/>
        <v>10</v>
      </c>
      <c r="K16" s="8" t="str">
        <f t="shared" si="1"/>
        <v>Orta</v>
      </c>
      <c r="L16" s="16" t="s">
        <v>63</v>
      </c>
      <c r="M16" s="9"/>
      <c r="N16" s="10"/>
      <c r="O16" s="7"/>
      <c r="P16" s="7"/>
      <c r="Q16" s="7">
        <f t="shared" si="2"/>
        <v>0</v>
      </c>
      <c r="R16" s="8" t="str">
        <f t="shared" si="3"/>
        <v>?</v>
      </c>
      <c r="S16" s="37"/>
      <c r="T16" s="37"/>
      <c r="U16" s="37"/>
    </row>
    <row r="17" spans="1:21" ht="75" customHeight="1">
      <c r="A17" s="13">
        <v>8</v>
      </c>
      <c r="B17" s="28" t="s">
        <v>59</v>
      </c>
      <c r="C17" s="28" t="s">
        <v>67</v>
      </c>
      <c r="D17" s="28" t="s">
        <v>68</v>
      </c>
      <c r="E17" s="28" t="s">
        <v>69</v>
      </c>
      <c r="F17" s="28" t="s">
        <v>70</v>
      </c>
      <c r="G17" s="28" t="s">
        <v>16</v>
      </c>
      <c r="H17" s="14">
        <v>1</v>
      </c>
      <c r="I17" s="14">
        <v>4</v>
      </c>
      <c r="J17" s="14">
        <f t="shared" ref="J17:J18" si="4">H17*I17</f>
        <v>4</v>
      </c>
      <c r="K17" s="8" t="str">
        <f t="shared" ref="K17:K18" si="5">IF(J17=0,"?",IF(J17&lt;2,"Anlamsız",IF(J17&lt;7,"Düşük",IF(J17&lt;13,"Orta",IF(J17&lt;21,"Yüksek",IF(J17=25,"Tolere Edilemez"))))))</f>
        <v>Düşük</v>
      </c>
      <c r="L17" s="28" t="s">
        <v>71</v>
      </c>
      <c r="M17" s="16"/>
      <c r="N17" s="10"/>
      <c r="O17" s="14"/>
      <c r="P17" s="14"/>
      <c r="Q17" s="14">
        <f t="shared" ref="Q17:Q18" si="6">O17*P17</f>
        <v>0</v>
      </c>
      <c r="R17" s="8" t="str">
        <f t="shared" ref="R17:R18" si="7">IF(Q17=0,"?",IF(Q17&lt;2,"Anlamsız",IF(Q17&lt;7,"Düşük",IF(Q17&lt;13,"Orta",IF(Q17&lt;21,"Yüksek",IF(Q17=25,"Tolere Edilemez"))))))</f>
        <v>?</v>
      </c>
      <c r="S17" s="37"/>
      <c r="T17" s="37"/>
      <c r="U17" s="37"/>
    </row>
    <row r="18" spans="1:21" ht="75" customHeight="1">
      <c r="A18" s="13">
        <v>9</v>
      </c>
      <c r="B18" s="28" t="s">
        <v>72</v>
      </c>
      <c r="C18" s="28" t="s">
        <v>73</v>
      </c>
      <c r="D18" s="28" t="s">
        <v>74</v>
      </c>
      <c r="E18" s="28" t="s">
        <v>75</v>
      </c>
      <c r="F18" s="28" t="s">
        <v>76</v>
      </c>
      <c r="G18" s="28" t="s">
        <v>16</v>
      </c>
      <c r="H18" s="14">
        <v>2</v>
      </c>
      <c r="I18" s="14">
        <v>4</v>
      </c>
      <c r="J18" s="14">
        <f t="shared" si="4"/>
        <v>8</v>
      </c>
      <c r="K18" s="8" t="str">
        <f t="shared" si="5"/>
        <v>Orta</v>
      </c>
      <c r="L18" s="28" t="s">
        <v>77</v>
      </c>
      <c r="M18" s="16"/>
      <c r="N18" s="10"/>
      <c r="O18" s="14"/>
      <c r="P18" s="14"/>
      <c r="Q18" s="14">
        <f t="shared" si="6"/>
        <v>0</v>
      </c>
      <c r="R18" s="8" t="str">
        <f t="shared" si="7"/>
        <v>?</v>
      </c>
      <c r="S18" s="37"/>
      <c r="T18" s="37"/>
      <c r="U18" s="37"/>
    </row>
    <row r="19" spans="1:21" ht="75" customHeight="1">
      <c r="A19" s="13">
        <v>10</v>
      </c>
      <c r="B19" s="28" t="s">
        <v>78</v>
      </c>
      <c r="C19" s="28" t="s">
        <v>79</v>
      </c>
      <c r="D19" s="28" t="s">
        <v>80</v>
      </c>
      <c r="E19" s="28" t="s">
        <v>81</v>
      </c>
      <c r="F19" s="28" t="s">
        <v>82</v>
      </c>
      <c r="G19" s="28" t="s">
        <v>16</v>
      </c>
      <c r="H19" s="14">
        <v>2</v>
      </c>
      <c r="I19" s="14">
        <v>5</v>
      </c>
      <c r="J19" s="14">
        <f t="shared" ref="J19:J22" si="8">H19*I19</f>
        <v>10</v>
      </c>
      <c r="K19" s="8" t="str">
        <f t="shared" ref="K19:K22" si="9">IF(J19=0,"?",IF(J19&lt;2,"Anlamsız",IF(J19&lt;7,"Düşük",IF(J19&lt;13,"Orta",IF(J19&lt;21,"Yüksek",IF(J19=25,"Tolere Edilemez"))))))</f>
        <v>Orta</v>
      </c>
      <c r="L19" s="19" t="s">
        <v>83</v>
      </c>
      <c r="M19" s="16"/>
      <c r="N19" s="10"/>
      <c r="O19" s="14"/>
      <c r="P19" s="14"/>
      <c r="Q19" s="14">
        <f t="shared" ref="Q19:Q22" si="10">O19*P19</f>
        <v>0</v>
      </c>
      <c r="R19" s="8" t="str">
        <f t="shared" ref="R19:R22" si="11">IF(Q19=0,"?",IF(Q19&lt;2,"Anlamsız",IF(Q19&lt;7,"Düşük",IF(Q19&lt;13,"Orta",IF(Q19&lt;21,"Yüksek",IF(Q19=25,"Tolere Edilemez"))))))</f>
        <v>?</v>
      </c>
      <c r="S19" s="37"/>
      <c r="T19" s="37"/>
      <c r="U19" s="37"/>
    </row>
    <row r="20" spans="1:21" ht="75" customHeight="1">
      <c r="A20" s="13">
        <v>11</v>
      </c>
      <c r="B20" s="28" t="s">
        <v>84</v>
      </c>
      <c r="C20" s="28" t="s">
        <v>85</v>
      </c>
      <c r="D20" s="28" t="s">
        <v>86</v>
      </c>
      <c r="E20" s="28" t="s">
        <v>87</v>
      </c>
      <c r="F20" s="28" t="s">
        <v>76</v>
      </c>
      <c r="G20" s="28" t="s">
        <v>89</v>
      </c>
      <c r="H20" s="14">
        <v>1</v>
      </c>
      <c r="I20" s="14">
        <v>4</v>
      </c>
      <c r="J20" s="14">
        <f t="shared" si="8"/>
        <v>4</v>
      </c>
      <c r="K20" s="8" t="str">
        <f t="shared" si="9"/>
        <v>Düşük</v>
      </c>
      <c r="L20" s="28" t="s">
        <v>88</v>
      </c>
      <c r="M20" s="16"/>
      <c r="N20" s="10"/>
      <c r="O20" s="14"/>
      <c r="P20" s="14"/>
      <c r="Q20" s="14">
        <f t="shared" si="10"/>
        <v>0</v>
      </c>
      <c r="R20" s="8" t="str">
        <f t="shared" si="11"/>
        <v>?</v>
      </c>
      <c r="S20" s="37"/>
      <c r="T20" s="37"/>
      <c r="U20" s="37"/>
    </row>
    <row r="21" spans="1:21" ht="75" customHeight="1">
      <c r="A21" s="13">
        <v>12</v>
      </c>
      <c r="B21" s="28" t="s">
        <v>90</v>
      </c>
      <c r="C21" s="28" t="s">
        <v>91</v>
      </c>
      <c r="D21" s="28" t="s">
        <v>92</v>
      </c>
      <c r="E21" s="28" t="s">
        <v>93</v>
      </c>
      <c r="F21" s="28" t="s">
        <v>94</v>
      </c>
      <c r="G21" s="28" t="s">
        <v>16</v>
      </c>
      <c r="H21" s="14">
        <v>2</v>
      </c>
      <c r="I21" s="14">
        <v>4</v>
      </c>
      <c r="J21" s="14">
        <f t="shared" si="8"/>
        <v>8</v>
      </c>
      <c r="K21" s="8" t="str">
        <f t="shared" si="9"/>
        <v>Orta</v>
      </c>
      <c r="L21" s="30" t="s">
        <v>95</v>
      </c>
      <c r="M21" s="16"/>
      <c r="N21" s="10"/>
      <c r="O21" s="14"/>
      <c r="P21" s="14"/>
      <c r="Q21" s="14">
        <f t="shared" si="10"/>
        <v>0</v>
      </c>
      <c r="R21" s="8" t="str">
        <f t="shared" si="11"/>
        <v>?</v>
      </c>
      <c r="S21" s="37"/>
      <c r="T21" s="37"/>
      <c r="U21" s="37"/>
    </row>
    <row r="22" spans="1:21" ht="75" customHeight="1">
      <c r="A22" s="13">
        <v>13</v>
      </c>
      <c r="B22" s="28" t="s">
        <v>96</v>
      </c>
      <c r="C22" s="28" t="s">
        <v>97</v>
      </c>
      <c r="D22" s="28" t="s">
        <v>98</v>
      </c>
      <c r="E22" s="28" t="s">
        <v>99</v>
      </c>
      <c r="F22" s="28" t="s">
        <v>82</v>
      </c>
      <c r="G22" s="28" t="s">
        <v>16</v>
      </c>
      <c r="H22" s="14">
        <v>2</v>
      </c>
      <c r="I22" s="14">
        <v>5</v>
      </c>
      <c r="J22" s="14">
        <f t="shared" si="8"/>
        <v>10</v>
      </c>
      <c r="K22" s="8" t="str">
        <f t="shared" si="9"/>
        <v>Orta</v>
      </c>
      <c r="L22" s="28" t="s">
        <v>100</v>
      </c>
      <c r="M22" s="16"/>
      <c r="N22" s="10"/>
      <c r="O22" s="14"/>
      <c r="P22" s="14"/>
      <c r="Q22" s="14">
        <f t="shared" si="10"/>
        <v>0</v>
      </c>
      <c r="R22" s="8" t="str">
        <f t="shared" si="11"/>
        <v>?</v>
      </c>
      <c r="S22" s="37"/>
      <c r="T22" s="37"/>
      <c r="U22" s="37"/>
    </row>
    <row r="23" spans="1:21" ht="75" customHeight="1">
      <c r="A23" s="13">
        <v>14</v>
      </c>
      <c r="B23" s="28" t="s">
        <v>101</v>
      </c>
      <c r="C23" s="28" t="s">
        <v>102</v>
      </c>
      <c r="D23" s="28" t="s">
        <v>103</v>
      </c>
      <c r="E23" s="28" t="s">
        <v>104</v>
      </c>
      <c r="F23" s="28" t="s">
        <v>105</v>
      </c>
      <c r="G23" s="28" t="s">
        <v>16</v>
      </c>
      <c r="H23" s="14">
        <v>2</v>
      </c>
      <c r="I23" s="14">
        <v>1</v>
      </c>
      <c r="J23" s="14">
        <f t="shared" ref="J23:J24" si="12">H23*I23</f>
        <v>2</v>
      </c>
      <c r="K23" s="8" t="str">
        <f t="shared" ref="K23:K24" si="13">IF(J23=0,"?",IF(J23&lt;2,"Anlamsız",IF(J23&lt;7,"Düşük",IF(J23&lt;13,"Orta",IF(J23&lt;21,"Yüksek",IF(J23=25,"Tolere Edilemez"))))))</f>
        <v>Düşük</v>
      </c>
      <c r="L23" s="28" t="s">
        <v>106</v>
      </c>
      <c r="M23" s="16"/>
      <c r="N23" s="10"/>
      <c r="O23" s="14"/>
      <c r="P23" s="14"/>
      <c r="Q23" s="14">
        <f t="shared" ref="Q23:Q24" si="14">O23*P23</f>
        <v>0</v>
      </c>
      <c r="R23" s="8" t="str">
        <f t="shared" ref="R23:R24" si="15">IF(Q23=0,"?",IF(Q23&lt;2,"Anlamsız",IF(Q23&lt;7,"Düşük",IF(Q23&lt;13,"Orta",IF(Q23&lt;21,"Yüksek",IF(Q23=25,"Tolere Edilemez"))))))</f>
        <v>?</v>
      </c>
      <c r="S23" s="37"/>
      <c r="T23" s="37"/>
      <c r="U23" s="37"/>
    </row>
    <row r="24" spans="1:21" ht="75" customHeight="1">
      <c r="A24" s="13">
        <v>15</v>
      </c>
      <c r="B24" s="18" t="s">
        <v>84</v>
      </c>
      <c r="C24" s="28" t="s">
        <v>85</v>
      </c>
      <c r="D24" s="28" t="s">
        <v>107</v>
      </c>
      <c r="E24" s="28" t="s">
        <v>108</v>
      </c>
      <c r="F24" s="28" t="s">
        <v>105</v>
      </c>
      <c r="G24" s="28" t="s">
        <v>16</v>
      </c>
      <c r="H24" s="14">
        <v>3</v>
      </c>
      <c r="I24" s="14">
        <v>2</v>
      </c>
      <c r="J24" s="14">
        <f t="shared" si="12"/>
        <v>6</v>
      </c>
      <c r="K24" s="8" t="str">
        <f t="shared" si="13"/>
        <v>Düşük</v>
      </c>
      <c r="L24" s="28" t="s">
        <v>109</v>
      </c>
      <c r="M24" s="16"/>
      <c r="N24" s="10"/>
      <c r="O24" s="14"/>
      <c r="P24" s="14"/>
      <c r="Q24" s="14">
        <f t="shared" si="14"/>
        <v>0</v>
      </c>
      <c r="R24" s="8" t="str">
        <f t="shared" si="15"/>
        <v>?</v>
      </c>
      <c r="S24" s="37"/>
      <c r="T24" s="37"/>
      <c r="U24" s="37"/>
    </row>
    <row r="25" spans="1:21" s="3" customFormat="1" ht="75" customHeight="1">
      <c r="A25" s="26">
        <v>16</v>
      </c>
      <c r="B25" s="28" t="s">
        <v>110</v>
      </c>
      <c r="C25" s="28" t="s">
        <v>111</v>
      </c>
      <c r="D25" s="28" t="s">
        <v>98</v>
      </c>
      <c r="E25" s="28" t="s">
        <v>99</v>
      </c>
      <c r="F25" s="28" t="s">
        <v>82</v>
      </c>
      <c r="G25" s="28" t="s">
        <v>16</v>
      </c>
      <c r="H25" s="27">
        <v>3</v>
      </c>
      <c r="I25" s="27">
        <v>5</v>
      </c>
      <c r="J25" s="27">
        <f t="shared" ref="J25" si="16">H25*I25</f>
        <v>15</v>
      </c>
      <c r="K25" s="8" t="str">
        <f t="shared" ref="K25" si="17">IF(J25=0,"?",IF(J25&lt;2,"Anlamsız",IF(J25&lt;7,"Düşük",IF(J25&lt;13,"Orta",IF(J25&lt;21,"Yüksek",IF(J25=25,"Tolere Edilemez"))))))</f>
        <v>Yüksek</v>
      </c>
      <c r="L25" s="28" t="s">
        <v>112</v>
      </c>
      <c r="M25" s="28"/>
      <c r="N25" s="10"/>
      <c r="O25" s="27"/>
      <c r="P25" s="27"/>
      <c r="Q25" s="27">
        <f t="shared" ref="Q25" si="18">O25*P25</f>
        <v>0</v>
      </c>
      <c r="R25" s="8" t="str">
        <f t="shared" ref="R25" si="19">IF(Q25=0,"?",IF(Q25&lt;2,"Anlamsız",IF(Q25&lt;7,"Düşük",IF(Q25&lt;13,"Orta",IF(Q25&lt;21,"Yüksek",IF(Q25=25,"Tolere Edilemez"))))))</f>
        <v>?</v>
      </c>
      <c r="S25" s="37"/>
      <c r="T25" s="37"/>
      <c r="U25" s="37"/>
    </row>
    <row r="26" spans="1:21" s="3" customFormat="1" ht="75" customHeight="1">
      <c r="A26" s="26">
        <v>17</v>
      </c>
      <c r="B26" s="28" t="s">
        <v>113</v>
      </c>
      <c r="C26" s="28" t="s">
        <v>114</v>
      </c>
      <c r="D26" s="28" t="s">
        <v>115</v>
      </c>
      <c r="E26" s="28" t="s">
        <v>116</v>
      </c>
      <c r="F26" s="28" t="s">
        <v>76</v>
      </c>
      <c r="G26" s="28" t="s">
        <v>16</v>
      </c>
      <c r="H26" s="27">
        <v>2</v>
      </c>
      <c r="I26" s="27">
        <v>4</v>
      </c>
      <c r="J26" s="27">
        <f t="shared" ref="J26:J27" si="20">H26*I26</f>
        <v>8</v>
      </c>
      <c r="K26" s="8" t="str">
        <f t="shared" ref="K26:K27" si="21">IF(J26=0,"?",IF(J26&lt;2,"Anlamsız",IF(J26&lt;7,"Düşük",IF(J26&lt;13,"Orta",IF(J26&lt;21,"Yüksek",IF(J26=25,"Tolere Edilemez"))))))</f>
        <v>Orta</v>
      </c>
      <c r="L26" s="28" t="s">
        <v>117</v>
      </c>
      <c r="M26" s="28"/>
      <c r="N26" s="10"/>
      <c r="O26" s="27"/>
      <c r="P26" s="27"/>
      <c r="Q26" s="27">
        <f t="shared" ref="Q26:Q27" si="22">O26*P26</f>
        <v>0</v>
      </c>
      <c r="R26" s="8" t="str">
        <f t="shared" ref="R26:R27" si="23">IF(Q26=0,"?",IF(Q26&lt;2,"Anlamsız",IF(Q26&lt;7,"Düşük",IF(Q26&lt;13,"Orta",IF(Q26&lt;21,"Yüksek",IF(Q26=25,"Tolere Edilemez"))))))</f>
        <v>?</v>
      </c>
      <c r="S26" s="37"/>
      <c r="T26" s="37"/>
      <c r="U26" s="37"/>
    </row>
    <row r="27" spans="1:21" s="3" customFormat="1" ht="75" customHeight="1">
      <c r="A27" s="26">
        <v>18</v>
      </c>
      <c r="B27" s="29" t="s">
        <v>84</v>
      </c>
      <c r="C27" s="29" t="s">
        <v>46</v>
      </c>
      <c r="D27" s="29" t="s">
        <v>118</v>
      </c>
      <c r="E27" s="29" t="s">
        <v>119</v>
      </c>
      <c r="F27" s="29" t="s">
        <v>76</v>
      </c>
      <c r="G27" s="29" t="s">
        <v>16</v>
      </c>
      <c r="H27" s="27">
        <v>2</v>
      </c>
      <c r="I27" s="27">
        <v>4</v>
      </c>
      <c r="J27" s="27">
        <f t="shared" si="20"/>
        <v>8</v>
      </c>
      <c r="K27" s="8" t="str">
        <f t="shared" si="21"/>
        <v>Orta</v>
      </c>
      <c r="L27" s="19" t="s">
        <v>220</v>
      </c>
      <c r="M27" s="28"/>
      <c r="N27" s="10"/>
      <c r="O27" s="27"/>
      <c r="P27" s="27"/>
      <c r="Q27" s="27">
        <f t="shared" si="22"/>
        <v>0</v>
      </c>
      <c r="R27" s="8" t="str">
        <f t="shared" si="23"/>
        <v>?</v>
      </c>
      <c r="S27" s="37"/>
      <c r="T27" s="37"/>
      <c r="U27" s="37"/>
    </row>
    <row r="28" spans="1:21" s="3" customFormat="1" ht="75" customHeight="1">
      <c r="A28" s="26">
        <v>19</v>
      </c>
      <c r="B28" s="29" t="s">
        <v>120</v>
      </c>
      <c r="C28" s="29" t="s">
        <v>56</v>
      </c>
      <c r="D28" s="29" t="s">
        <v>121</v>
      </c>
      <c r="E28" s="29" t="s">
        <v>122</v>
      </c>
      <c r="F28" s="29" t="s">
        <v>28</v>
      </c>
      <c r="G28" s="29" t="s">
        <v>16</v>
      </c>
      <c r="H28" s="27">
        <v>4</v>
      </c>
      <c r="I28" s="27">
        <v>2</v>
      </c>
      <c r="J28" s="27">
        <f t="shared" ref="J28:J33" si="24">H28*I28</f>
        <v>8</v>
      </c>
      <c r="K28" s="8" t="str">
        <f t="shared" ref="K28:K33" si="25">IF(J28=0,"?",IF(J28&lt;2,"Anlamsız",IF(J28&lt;7,"Düşük",IF(J28&lt;13,"Orta",IF(J28&lt;21,"Yüksek",IF(J28=25,"Tolere Edilemez"))))))</f>
        <v>Orta</v>
      </c>
      <c r="L28" s="29" t="s">
        <v>123</v>
      </c>
      <c r="M28" s="28"/>
      <c r="N28" s="10"/>
      <c r="O28" s="27"/>
      <c r="P28" s="27"/>
      <c r="Q28" s="27">
        <f t="shared" ref="Q28:Q33" si="26">O28*P28</f>
        <v>0</v>
      </c>
      <c r="R28" s="8" t="str">
        <f t="shared" ref="R28:R33" si="27">IF(Q28=0,"?",IF(Q28&lt;2,"Anlamsız",IF(Q28&lt;7,"Düşük",IF(Q28&lt;13,"Orta",IF(Q28&lt;21,"Yüksek",IF(Q28=25,"Tolere Edilemez"))))))</f>
        <v>?</v>
      </c>
      <c r="S28" s="37"/>
      <c r="T28" s="37"/>
      <c r="U28" s="37"/>
    </row>
    <row r="29" spans="1:21" ht="75" customHeight="1">
      <c r="A29" s="26">
        <v>20</v>
      </c>
      <c r="B29" s="29" t="s">
        <v>84</v>
      </c>
      <c r="C29" s="29" t="s">
        <v>124</v>
      </c>
      <c r="D29" s="29" t="s">
        <v>125</v>
      </c>
      <c r="E29" s="29" t="s">
        <v>126</v>
      </c>
      <c r="F29" s="29" t="s">
        <v>70</v>
      </c>
      <c r="G29" s="29" t="s">
        <v>16</v>
      </c>
      <c r="H29" s="27">
        <v>3</v>
      </c>
      <c r="I29" s="27">
        <v>3</v>
      </c>
      <c r="J29" s="27">
        <f t="shared" si="24"/>
        <v>9</v>
      </c>
      <c r="K29" s="8" t="str">
        <f t="shared" si="25"/>
        <v>Orta</v>
      </c>
      <c r="L29" s="29" t="s">
        <v>127</v>
      </c>
      <c r="M29" s="28"/>
      <c r="N29" s="10"/>
      <c r="O29" s="27"/>
      <c r="P29" s="27"/>
      <c r="Q29" s="27">
        <f t="shared" si="26"/>
        <v>0</v>
      </c>
      <c r="R29" s="8" t="str">
        <f t="shared" si="27"/>
        <v>?</v>
      </c>
      <c r="S29" s="37"/>
      <c r="T29" s="37"/>
      <c r="U29" s="37"/>
    </row>
    <row r="30" spans="1:21" ht="75" customHeight="1">
      <c r="A30" s="26">
        <v>21</v>
      </c>
      <c r="B30" s="32" t="s">
        <v>84</v>
      </c>
      <c r="C30" s="32" t="s">
        <v>132</v>
      </c>
      <c r="D30" s="32" t="s">
        <v>133</v>
      </c>
      <c r="E30" s="32" t="s">
        <v>134</v>
      </c>
      <c r="F30" s="32" t="s">
        <v>70</v>
      </c>
      <c r="G30" s="32" t="s">
        <v>135</v>
      </c>
      <c r="H30" s="27">
        <v>2</v>
      </c>
      <c r="I30" s="27">
        <v>3</v>
      </c>
      <c r="J30" s="27">
        <f t="shared" si="24"/>
        <v>6</v>
      </c>
      <c r="K30" s="8" t="str">
        <f t="shared" si="25"/>
        <v>Düşük</v>
      </c>
      <c r="L30" s="32" t="s">
        <v>136</v>
      </c>
      <c r="M30" s="28"/>
      <c r="N30" s="10"/>
      <c r="O30" s="27"/>
      <c r="P30" s="27"/>
      <c r="Q30" s="27">
        <f t="shared" si="26"/>
        <v>0</v>
      </c>
      <c r="R30" s="8" t="str">
        <f t="shared" si="27"/>
        <v>?</v>
      </c>
      <c r="S30" s="37"/>
      <c r="T30" s="37"/>
      <c r="U30" s="37"/>
    </row>
    <row r="31" spans="1:21" ht="75" customHeight="1">
      <c r="A31" s="26">
        <v>22</v>
      </c>
      <c r="B31" s="32" t="s">
        <v>78</v>
      </c>
      <c r="C31" s="32" t="s">
        <v>128</v>
      </c>
      <c r="D31" s="32" t="s">
        <v>129</v>
      </c>
      <c r="E31" s="32" t="s">
        <v>130</v>
      </c>
      <c r="F31" s="32" t="s">
        <v>70</v>
      </c>
      <c r="G31" s="32" t="s">
        <v>16</v>
      </c>
      <c r="H31" s="31">
        <v>2</v>
      </c>
      <c r="I31" s="31">
        <v>4</v>
      </c>
      <c r="J31" s="27">
        <f t="shared" si="24"/>
        <v>8</v>
      </c>
      <c r="K31" s="8" t="str">
        <f t="shared" si="25"/>
        <v>Orta</v>
      </c>
      <c r="L31" s="32" t="s">
        <v>131</v>
      </c>
      <c r="M31" s="28"/>
      <c r="N31" s="10"/>
      <c r="O31" s="27"/>
      <c r="P31" s="27"/>
      <c r="Q31" s="27">
        <f t="shared" si="26"/>
        <v>0</v>
      </c>
      <c r="R31" s="8" t="str">
        <f t="shared" si="27"/>
        <v>?</v>
      </c>
      <c r="S31" s="37"/>
      <c r="T31" s="37"/>
      <c r="U31" s="37"/>
    </row>
    <row r="32" spans="1:21" ht="75" customHeight="1">
      <c r="A32" s="26">
        <v>23</v>
      </c>
      <c r="B32" s="32" t="s">
        <v>137</v>
      </c>
      <c r="C32" s="32" t="s">
        <v>138</v>
      </c>
      <c r="D32" s="32" t="s">
        <v>139</v>
      </c>
      <c r="E32" s="32" t="s">
        <v>140</v>
      </c>
      <c r="F32" s="32" t="s">
        <v>70</v>
      </c>
      <c r="G32" s="32" t="s">
        <v>16</v>
      </c>
      <c r="H32" s="27">
        <v>2</v>
      </c>
      <c r="I32" s="27">
        <v>4</v>
      </c>
      <c r="J32" s="27">
        <f t="shared" si="24"/>
        <v>8</v>
      </c>
      <c r="K32" s="8" t="str">
        <f t="shared" si="25"/>
        <v>Orta</v>
      </c>
      <c r="L32" s="32" t="s">
        <v>141</v>
      </c>
      <c r="M32" s="28"/>
      <c r="N32" s="10"/>
      <c r="O32" s="27"/>
      <c r="P32" s="27"/>
      <c r="Q32" s="27">
        <f t="shared" si="26"/>
        <v>0</v>
      </c>
      <c r="R32" s="8" t="str">
        <f t="shared" si="27"/>
        <v>?</v>
      </c>
      <c r="S32" s="37"/>
      <c r="T32" s="37"/>
      <c r="U32" s="37"/>
    </row>
    <row r="33" spans="1:21" ht="75" customHeight="1">
      <c r="A33" s="26">
        <v>24</v>
      </c>
      <c r="B33" s="32" t="s">
        <v>84</v>
      </c>
      <c r="C33" s="32" t="s">
        <v>142</v>
      </c>
      <c r="D33" s="32" t="s">
        <v>143</v>
      </c>
      <c r="E33" s="32" t="s">
        <v>144</v>
      </c>
      <c r="F33" s="32" t="s">
        <v>145</v>
      </c>
      <c r="G33" s="32" t="s">
        <v>16</v>
      </c>
      <c r="H33" s="27">
        <v>2</v>
      </c>
      <c r="I33" s="27">
        <v>3</v>
      </c>
      <c r="J33" s="27">
        <f t="shared" si="24"/>
        <v>6</v>
      </c>
      <c r="K33" s="8" t="str">
        <f t="shared" si="25"/>
        <v>Düşük</v>
      </c>
      <c r="L33" s="19" t="s">
        <v>146</v>
      </c>
      <c r="M33" s="28"/>
      <c r="N33" s="10"/>
      <c r="O33" s="27"/>
      <c r="P33" s="27"/>
      <c r="Q33" s="27">
        <f t="shared" si="26"/>
        <v>0</v>
      </c>
      <c r="R33" s="8" t="str">
        <f t="shared" si="27"/>
        <v>?</v>
      </c>
      <c r="S33" s="37"/>
      <c r="T33" s="37"/>
      <c r="U33" s="37"/>
    </row>
    <row r="34" spans="1:21" ht="75" customHeight="1">
      <c r="A34" s="26">
        <v>25</v>
      </c>
      <c r="B34" s="32" t="s">
        <v>147</v>
      </c>
      <c r="C34" s="32" t="s">
        <v>148</v>
      </c>
      <c r="D34" s="32" t="s">
        <v>149</v>
      </c>
      <c r="E34" s="32" t="s">
        <v>150</v>
      </c>
      <c r="F34" s="32" t="s">
        <v>82</v>
      </c>
      <c r="G34" s="32" t="s">
        <v>16</v>
      </c>
      <c r="H34" s="27">
        <v>3</v>
      </c>
      <c r="I34" s="27">
        <v>5</v>
      </c>
      <c r="J34" s="27">
        <f t="shared" ref="J34:J89" si="28">H34*I34</f>
        <v>15</v>
      </c>
      <c r="K34" s="8" t="str">
        <f t="shared" ref="K34:K89" si="29">IF(J34=0,"?",IF(J34&lt;2,"Anlamsız",IF(J34&lt;7,"Düşük",IF(J34&lt;13,"Orta",IF(J34&lt;21,"Yüksek",IF(J34=25,"Tolere Edilemez"))))))</f>
        <v>Yüksek</v>
      </c>
      <c r="L34" s="19" t="s">
        <v>151</v>
      </c>
      <c r="M34" s="28"/>
      <c r="N34" s="10"/>
      <c r="O34" s="27"/>
      <c r="P34" s="27"/>
      <c r="Q34" s="27">
        <f t="shared" ref="Q34:Q60" si="30">O34*P34</f>
        <v>0</v>
      </c>
      <c r="R34" s="8" t="str">
        <f t="shared" ref="R34:R60" si="31">IF(Q34=0,"?",IF(Q34&lt;2,"Anlamsız",IF(Q34&lt;7,"Düşük",IF(Q34&lt;13,"Orta",IF(Q34&lt;21,"Yüksek",IF(Q34=25,"Tolere Edilemez"))))))</f>
        <v>?</v>
      </c>
      <c r="S34" s="37"/>
      <c r="T34" s="37"/>
      <c r="U34" s="37"/>
    </row>
    <row r="35" spans="1:21" ht="75" customHeight="1">
      <c r="A35" s="26">
        <v>26</v>
      </c>
      <c r="B35" s="32" t="s">
        <v>152</v>
      </c>
      <c r="C35" s="32" t="s">
        <v>153</v>
      </c>
      <c r="D35" s="32" t="s">
        <v>154</v>
      </c>
      <c r="E35" s="32" t="s">
        <v>57</v>
      </c>
      <c r="F35" s="32" t="s">
        <v>145</v>
      </c>
      <c r="G35" s="32" t="s">
        <v>16</v>
      </c>
      <c r="H35" s="27">
        <v>4</v>
      </c>
      <c r="I35" s="27">
        <v>2</v>
      </c>
      <c r="J35" s="27">
        <f t="shared" si="28"/>
        <v>8</v>
      </c>
      <c r="K35" s="8" t="str">
        <f t="shared" si="29"/>
        <v>Orta</v>
      </c>
      <c r="L35" s="32" t="s">
        <v>155</v>
      </c>
      <c r="M35" s="28"/>
      <c r="N35" s="10"/>
      <c r="O35" s="27"/>
      <c r="P35" s="27"/>
      <c r="Q35" s="27">
        <f t="shared" si="30"/>
        <v>0</v>
      </c>
      <c r="R35" s="8" t="str">
        <f t="shared" si="31"/>
        <v>?</v>
      </c>
      <c r="S35" s="37"/>
      <c r="T35" s="37"/>
      <c r="U35" s="37"/>
    </row>
    <row r="36" spans="1:21" ht="75" customHeight="1">
      <c r="A36" s="26">
        <v>27</v>
      </c>
      <c r="B36" s="32" t="s">
        <v>152</v>
      </c>
      <c r="C36" s="32" t="s">
        <v>156</v>
      </c>
      <c r="D36" s="32" t="s">
        <v>157</v>
      </c>
      <c r="E36" s="32" t="s">
        <v>158</v>
      </c>
      <c r="F36" s="32" t="s">
        <v>82</v>
      </c>
      <c r="G36" s="32" t="s">
        <v>16</v>
      </c>
      <c r="H36" s="27">
        <v>4</v>
      </c>
      <c r="I36" s="27">
        <v>5</v>
      </c>
      <c r="J36" s="27">
        <f t="shared" si="28"/>
        <v>20</v>
      </c>
      <c r="K36" s="8" t="str">
        <f t="shared" si="29"/>
        <v>Yüksek</v>
      </c>
      <c r="L36" s="32" t="s">
        <v>159</v>
      </c>
      <c r="M36" s="28"/>
      <c r="N36" s="10"/>
      <c r="O36" s="27"/>
      <c r="P36" s="27"/>
      <c r="Q36" s="27">
        <f t="shared" si="30"/>
        <v>0</v>
      </c>
      <c r="R36" s="8" t="str">
        <f t="shared" si="31"/>
        <v>?</v>
      </c>
      <c r="S36" s="37"/>
      <c r="T36" s="37"/>
      <c r="U36" s="37"/>
    </row>
    <row r="37" spans="1:21" ht="75" customHeight="1">
      <c r="A37" s="26">
        <v>28</v>
      </c>
      <c r="B37" s="32" t="s">
        <v>152</v>
      </c>
      <c r="C37" s="32" t="s">
        <v>160</v>
      </c>
      <c r="D37" s="32" t="s">
        <v>161</v>
      </c>
      <c r="E37" s="32" t="s">
        <v>162</v>
      </c>
      <c r="F37" s="32" t="s">
        <v>70</v>
      </c>
      <c r="G37" s="32" t="s">
        <v>16</v>
      </c>
      <c r="H37" s="27">
        <v>3</v>
      </c>
      <c r="I37" s="27">
        <v>4</v>
      </c>
      <c r="J37" s="27">
        <f t="shared" si="28"/>
        <v>12</v>
      </c>
      <c r="K37" s="8" t="str">
        <f t="shared" si="29"/>
        <v>Orta</v>
      </c>
      <c r="L37" s="19" t="s">
        <v>163</v>
      </c>
      <c r="M37" s="28"/>
      <c r="N37" s="10"/>
      <c r="O37" s="27"/>
      <c r="P37" s="27"/>
      <c r="Q37" s="27">
        <f t="shared" si="30"/>
        <v>0</v>
      </c>
      <c r="R37" s="8" t="str">
        <f t="shared" si="31"/>
        <v>?</v>
      </c>
      <c r="S37" s="37"/>
      <c r="T37" s="37"/>
      <c r="U37" s="37"/>
    </row>
    <row r="38" spans="1:21" ht="75" customHeight="1">
      <c r="A38" s="26">
        <v>29</v>
      </c>
      <c r="B38" s="32" t="s">
        <v>152</v>
      </c>
      <c r="C38" s="32" t="s">
        <v>164</v>
      </c>
      <c r="D38" s="32" t="s">
        <v>165</v>
      </c>
      <c r="E38" s="32" t="s">
        <v>166</v>
      </c>
      <c r="F38" s="32" t="s">
        <v>167</v>
      </c>
      <c r="G38" s="32" t="s">
        <v>16</v>
      </c>
      <c r="H38" s="27">
        <v>4</v>
      </c>
      <c r="I38" s="27">
        <v>4</v>
      </c>
      <c r="J38" s="27">
        <f t="shared" si="28"/>
        <v>16</v>
      </c>
      <c r="K38" s="8" t="str">
        <f t="shared" si="29"/>
        <v>Yüksek</v>
      </c>
      <c r="L38" s="35" t="s">
        <v>168</v>
      </c>
      <c r="M38" s="28"/>
      <c r="N38" s="10"/>
      <c r="O38" s="27"/>
      <c r="P38" s="27"/>
      <c r="Q38" s="27">
        <f t="shared" si="30"/>
        <v>0</v>
      </c>
      <c r="R38" s="8" t="str">
        <f t="shared" si="31"/>
        <v>?</v>
      </c>
      <c r="S38" s="37"/>
      <c r="T38" s="37"/>
      <c r="U38" s="37"/>
    </row>
    <row r="39" spans="1:21" ht="75" customHeight="1">
      <c r="A39" s="26">
        <v>30</v>
      </c>
      <c r="B39" s="32" t="s">
        <v>152</v>
      </c>
      <c r="C39" s="32" t="s">
        <v>169</v>
      </c>
      <c r="D39" s="32" t="s">
        <v>170</v>
      </c>
      <c r="E39" s="32" t="s">
        <v>171</v>
      </c>
      <c r="F39" s="32" t="s">
        <v>82</v>
      </c>
      <c r="G39" s="32" t="s">
        <v>16</v>
      </c>
      <c r="H39" s="27">
        <v>4</v>
      </c>
      <c r="I39" s="27">
        <v>5</v>
      </c>
      <c r="J39" s="27">
        <f t="shared" si="28"/>
        <v>20</v>
      </c>
      <c r="K39" s="8" t="str">
        <f t="shared" si="29"/>
        <v>Yüksek</v>
      </c>
      <c r="L39" s="19" t="s">
        <v>172</v>
      </c>
      <c r="M39" s="28"/>
      <c r="N39" s="10"/>
      <c r="O39" s="27"/>
      <c r="P39" s="27"/>
      <c r="Q39" s="27">
        <f t="shared" si="30"/>
        <v>0</v>
      </c>
      <c r="R39" s="8" t="str">
        <f t="shared" si="31"/>
        <v>?</v>
      </c>
      <c r="S39" s="37"/>
      <c r="T39" s="37"/>
      <c r="U39" s="37"/>
    </row>
    <row r="40" spans="1:21" ht="75" customHeight="1">
      <c r="A40" s="26">
        <v>31</v>
      </c>
      <c r="B40" s="34" t="s">
        <v>252</v>
      </c>
      <c r="C40" s="32" t="s">
        <v>173</v>
      </c>
      <c r="D40" s="32" t="s">
        <v>174</v>
      </c>
      <c r="E40" s="32" t="s">
        <v>175</v>
      </c>
      <c r="F40" s="32" t="s">
        <v>176</v>
      </c>
      <c r="G40" s="32" t="s">
        <v>16</v>
      </c>
      <c r="H40" s="27">
        <v>3</v>
      </c>
      <c r="I40" s="27">
        <v>4</v>
      </c>
      <c r="J40" s="27">
        <f t="shared" si="28"/>
        <v>12</v>
      </c>
      <c r="K40" s="8" t="str">
        <f t="shared" si="29"/>
        <v>Orta</v>
      </c>
      <c r="L40" s="32" t="s">
        <v>177</v>
      </c>
      <c r="M40" s="28"/>
      <c r="N40" s="10"/>
      <c r="O40" s="27"/>
      <c r="P40" s="27"/>
      <c r="Q40" s="27">
        <f t="shared" si="30"/>
        <v>0</v>
      </c>
      <c r="R40" s="8" t="str">
        <f t="shared" si="31"/>
        <v>?</v>
      </c>
      <c r="S40" s="37"/>
      <c r="T40" s="37"/>
      <c r="U40" s="37"/>
    </row>
    <row r="41" spans="1:21" ht="75" customHeight="1">
      <c r="A41" s="26">
        <v>32</v>
      </c>
      <c r="B41" s="32" t="s">
        <v>178</v>
      </c>
      <c r="C41" s="32" t="s">
        <v>179</v>
      </c>
      <c r="D41" s="32" t="s">
        <v>180</v>
      </c>
      <c r="E41" s="32" t="s">
        <v>181</v>
      </c>
      <c r="F41" s="32" t="s">
        <v>176</v>
      </c>
      <c r="G41" s="32" t="s">
        <v>16</v>
      </c>
      <c r="H41" s="27">
        <v>3</v>
      </c>
      <c r="I41" s="27">
        <v>4</v>
      </c>
      <c r="J41" s="27">
        <f t="shared" si="28"/>
        <v>12</v>
      </c>
      <c r="K41" s="8" t="str">
        <f t="shared" si="29"/>
        <v>Orta</v>
      </c>
      <c r="L41" s="32" t="s">
        <v>182</v>
      </c>
      <c r="M41" s="28"/>
      <c r="N41" s="10"/>
      <c r="O41" s="27"/>
      <c r="P41" s="27"/>
      <c r="Q41" s="27">
        <f t="shared" si="30"/>
        <v>0</v>
      </c>
      <c r="R41" s="8" t="str">
        <f t="shared" si="31"/>
        <v>?</v>
      </c>
      <c r="S41" s="37"/>
      <c r="T41" s="37"/>
      <c r="U41" s="37"/>
    </row>
    <row r="42" spans="1:21" ht="75" customHeight="1">
      <c r="A42" s="26">
        <v>33</v>
      </c>
      <c r="B42" s="34" t="s">
        <v>183</v>
      </c>
      <c r="C42" s="34" t="s">
        <v>184</v>
      </c>
      <c r="D42" s="34" t="s">
        <v>185</v>
      </c>
      <c r="E42" s="34" t="s">
        <v>186</v>
      </c>
      <c r="F42" s="34" t="s">
        <v>94</v>
      </c>
      <c r="G42" s="34" t="s">
        <v>16</v>
      </c>
      <c r="H42" s="33">
        <v>4</v>
      </c>
      <c r="I42" s="33">
        <v>4</v>
      </c>
      <c r="J42" s="33">
        <f t="shared" si="28"/>
        <v>16</v>
      </c>
      <c r="K42" s="8" t="str">
        <f t="shared" si="29"/>
        <v>Yüksek</v>
      </c>
      <c r="L42" s="34" t="s">
        <v>187</v>
      </c>
      <c r="M42" s="28"/>
      <c r="N42" s="10"/>
      <c r="O42" s="27"/>
      <c r="P42" s="27"/>
      <c r="Q42" s="27">
        <f t="shared" si="30"/>
        <v>0</v>
      </c>
      <c r="R42" s="8" t="str">
        <f t="shared" si="31"/>
        <v>?</v>
      </c>
      <c r="S42" s="37"/>
      <c r="T42" s="37"/>
      <c r="U42" s="37"/>
    </row>
    <row r="43" spans="1:21" ht="75" customHeight="1">
      <c r="A43" s="26">
        <v>34</v>
      </c>
      <c r="B43" s="34" t="s">
        <v>183</v>
      </c>
      <c r="C43" s="34" t="s">
        <v>85</v>
      </c>
      <c r="D43" s="34" t="s">
        <v>188</v>
      </c>
      <c r="E43" s="34" t="s">
        <v>189</v>
      </c>
      <c r="F43" s="34" t="s">
        <v>105</v>
      </c>
      <c r="G43" s="34" t="s">
        <v>16</v>
      </c>
      <c r="H43" s="33">
        <v>3</v>
      </c>
      <c r="I43" s="33">
        <v>2</v>
      </c>
      <c r="J43" s="33">
        <f t="shared" si="28"/>
        <v>6</v>
      </c>
      <c r="K43" s="8" t="str">
        <f t="shared" si="29"/>
        <v>Düşük</v>
      </c>
      <c r="L43" s="34" t="s">
        <v>190</v>
      </c>
      <c r="M43" s="28"/>
      <c r="N43" s="10"/>
      <c r="O43" s="27"/>
      <c r="P43" s="27"/>
      <c r="Q43" s="27">
        <f t="shared" si="30"/>
        <v>0</v>
      </c>
      <c r="R43" s="8" t="str">
        <f t="shared" si="31"/>
        <v>?</v>
      </c>
      <c r="S43" s="37"/>
      <c r="T43" s="37"/>
      <c r="U43" s="37"/>
    </row>
    <row r="44" spans="1:21" ht="75" customHeight="1">
      <c r="A44" s="26">
        <v>35</v>
      </c>
      <c r="B44" s="34" t="s">
        <v>191</v>
      </c>
      <c r="C44" s="34" t="s">
        <v>192</v>
      </c>
      <c r="D44" s="34" t="s">
        <v>193</v>
      </c>
      <c r="E44" s="34" t="s">
        <v>189</v>
      </c>
      <c r="F44" s="34" t="s">
        <v>105</v>
      </c>
      <c r="G44" s="34" t="s">
        <v>16</v>
      </c>
      <c r="H44" s="33">
        <v>3</v>
      </c>
      <c r="I44" s="33">
        <v>2</v>
      </c>
      <c r="J44" s="33">
        <f t="shared" si="28"/>
        <v>6</v>
      </c>
      <c r="K44" s="8" t="str">
        <f t="shared" si="29"/>
        <v>Düşük</v>
      </c>
      <c r="L44" s="34" t="s">
        <v>194</v>
      </c>
      <c r="M44" s="28"/>
      <c r="N44" s="10"/>
      <c r="O44" s="27"/>
      <c r="P44" s="27"/>
      <c r="Q44" s="27">
        <f t="shared" si="30"/>
        <v>0</v>
      </c>
      <c r="R44" s="8" t="str">
        <f t="shared" si="31"/>
        <v>?</v>
      </c>
      <c r="S44" s="37"/>
      <c r="T44" s="37"/>
      <c r="U44" s="37"/>
    </row>
    <row r="45" spans="1:21" ht="75" customHeight="1">
      <c r="A45" s="26">
        <v>36</v>
      </c>
      <c r="B45" s="34" t="s">
        <v>191</v>
      </c>
      <c r="C45" s="34" t="s">
        <v>195</v>
      </c>
      <c r="D45" s="34" t="s">
        <v>196</v>
      </c>
      <c r="E45" s="34" t="s">
        <v>75</v>
      </c>
      <c r="F45" s="34" t="s">
        <v>176</v>
      </c>
      <c r="G45" s="34" t="s">
        <v>16</v>
      </c>
      <c r="H45" s="33">
        <v>3</v>
      </c>
      <c r="I45" s="33">
        <v>4</v>
      </c>
      <c r="J45" s="33">
        <f t="shared" si="28"/>
        <v>12</v>
      </c>
      <c r="K45" s="8" t="str">
        <f t="shared" si="29"/>
        <v>Orta</v>
      </c>
      <c r="L45" s="34" t="s">
        <v>197</v>
      </c>
      <c r="M45" s="28"/>
      <c r="N45" s="10"/>
      <c r="O45" s="27"/>
      <c r="P45" s="27"/>
      <c r="Q45" s="27">
        <f t="shared" si="30"/>
        <v>0</v>
      </c>
      <c r="R45" s="8" t="str">
        <f t="shared" si="31"/>
        <v>?</v>
      </c>
      <c r="S45" s="37"/>
      <c r="T45" s="37"/>
      <c r="U45" s="37"/>
    </row>
    <row r="46" spans="1:21" ht="75" customHeight="1">
      <c r="A46" s="26">
        <v>37</v>
      </c>
      <c r="B46" s="34" t="s">
        <v>209</v>
      </c>
      <c r="C46" s="34" t="s">
        <v>198</v>
      </c>
      <c r="D46" s="34" t="s">
        <v>199</v>
      </c>
      <c r="E46" s="34" t="s">
        <v>200</v>
      </c>
      <c r="F46" s="34" t="s">
        <v>82</v>
      </c>
      <c r="G46" s="34" t="s">
        <v>16</v>
      </c>
      <c r="H46" s="33">
        <v>3</v>
      </c>
      <c r="I46" s="33">
        <v>5</v>
      </c>
      <c r="J46" s="33">
        <f t="shared" si="28"/>
        <v>15</v>
      </c>
      <c r="K46" s="8" t="str">
        <f t="shared" si="29"/>
        <v>Yüksek</v>
      </c>
      <c r="L46" s="36" t="s">
        <v>201</v>
      </c>
      <c r="M46" s="28"/>
      <c r="N46" s="10"/>
      <c r="O46" s="27"/>
      <c r="P46" s="27"/>
      <c r="Q46" s="27">
        <f t="shared" si="30"/>
        <v>0</v>
      </c>
      <c r="R46" s="8" t="str">
        <f t="shared" si="31"/>
        <v>?</v>
      </c>
      <c r="S46" s="37"/>
      <c r="T46" s="37"/>
      <c r="U46" s="37"/>
    </row>
    <row r="47" spans="1:21" ht="75" customHeight="1">
      <c r="A47" s="26">
        <v>38</v>
      </c>
      <c r="B47" s="34" t="s">
        <v>191</v>
      </c>
      <c r="C47" s="34" t="s">
        <v>202</v>
      </c>
      <c r="D47" s="34" t="s">
        <v>203</v>
      </c>
      <c r="E47" s="34" t="s">
        <v>75</v>
      </c>
      <c r="F47" s="34" t="s">
        <v>176</v>
      </c>
      <c r="G47" s="34" t="s">
        <v>16</v>
      </c>
      <c r="H47" s="33">
        <v>2</v>
      </c>
      <c r="I47" s="33">
        <v>4</v>
      </c>
      <c r="J47" s="33">
        <f t="shared" si="28"/>
        <v>8</v>
      </c>
      <c r="K47" s="8" t="str">
        <f t="shared" si="29"/>
        <v>Orta</v>
      </c>
      <c r="L47" s="34" t="s">
        <v>204</v>
      </c>
      <c r="M47" s="28"/>
      <c r="N47" s="10"/>
      <c r="O47" s="27"/>
      <c r="P47" s="27"/>
      <c r="Q47" s="27">
        <f t="shared" si="30"/>
        <v>0</v>
      </c>
      <c r="R47" s="8" t="str">
        <f t="shared" si="31"/>
        <v>?</v>
      </c>
      <c r="S47" s="37"/>
      <c r="T47" s="37"/>
      <c r="U47" s="37"/>
    </row>
    <row r="48" spans="1:21" ht="75" customHeight="1">
      <c r="A48" s="26">
        <v>39</v>
      </c>
      <c r="B48" s="34" t="s">
        <v>191</v>
      </c>
      <c r="C48" s="34" t="s">
        <v>205</v>
      </c>
      <c r="D48" s="34" t="s">
        <v>206</v>
      </c>
      <c r="E48" s="34" t="s">
        <v>207</v>
      </c>
      <c r="F48" s="34" t="s">
        <v>82</v>
      </c>
      <c r="G48" s="34" t="s">
        <v>16</v>
      </c>
      <c r="H48" s="33">
        <v>3</v>
      </c>
      <c r="I48" s="33">
        <v>5</v>
      </c>
      <c r="J48" s="33">
        <f t="shared" si="28"/>
        <v>15</v>
      </c>
      <c r="K48" s="8" t="str">
        <f t="shared" si="29"/>
        <v>Yüksek</v>
      </c>
      <c r="L48" s="34" t="s">
        <v>208</v>
      </c>
      <c r="M48" s="28"/>
      <c r="N48" s="10"/>
      <c r="O48" s="27"/>
      <c r="P48" s="27"/>
      <c r="Q48" s="27">
        <f t="shared" si="30"/>
        <v>0</v>
      </c>
      <c r="R48" s="8" t="str">
        <f t="shared" si="31"/>
        <v>?</v>
      </c>
      <c r="S48" s="37"/>
      <c r="T48" s="37"/>
      <c r="U48" s="37"/>
    </row>
    <row r="49" spans="1:21" ht="75" customHeight="1">
      <c r="A49" s="26">
        <v>40</v>
      </c>
      <c r="B49" s="34" t="s">
        <v>209</v>
      </c>
      <c r="C49" s="34" t="s">
        <v>210</v>
      </c>
      <c r="D49" s="34" t="s">
        <v>211</v>
      </c>
      <c r="E49" s="34" t="s">
        <v>212</v>
      </c>
      <c r="F49" s="34" t="s">
        <v>82</v>
      </c>
      <c r="G49" s="34" t="s">
        <v>16</v>
      </c>
      <c r="H49" s="33">
        <v>3</v>
      </c>
      <c r="I49" s="33">
        <v>5</v>
      </c>
      <c r="J49" s="33">
        <f t="shared" si="28"/>
        <v>15</v>
      </c>
      <c r="K49" s="8" t="str">
        <f t="shared" si="29"/>
        <v>Yüksek</v>
      </c>
      <c r="L49" s="34" t="s">
        <v>213</v>
      </c>
      <c r="M49" s="28"/>
      <c r="N49" s="10"/>
      <c r="O49" s="27"/>
      <c r="P49" s="27"/>
      <c r="Q49" s="27">
        <f t="shared" si="30"/>
        <v>0</v>
      </c>
      <c r="R49" s="8" t="str">
        <f t="shared" si="31"/>
        <v>?</v>
      </c>
      <c r="S49" s="37"/>
      <c r="T49" s="37"/>
      <c r="U49" s="37"/>
    </row>
    <row r="50" spans="1:21" ht="75" customHeight="1">
      <c r="A50" s="26">
        <v>41</v>
      </c>
      <c r="B50" s="34" t="s">
        <v>214</v>
      </c>
      <c r="C50" s="34" t="s">
        <v>215</v>
      </c>
      <c r="D50" s="34" t="s">
        <v>216</v>
      </c>
      <c r="E50" s="34" t="s">
        <v>217</v>
      </c>
      <c r="F50" s="34" t="s">
        <v>218</v>
      </c>
      <c r="G50" s="34" t="s">
        <v>16</v>
      </c>
      <c r="H50" s="33">
        <v>4</v>
      </c>
      <c r="I50" s="33">
        <v>3</v>
      </c>
      <c r="J50" s="33">
        <f t="shared" si="28"/>
        <v>12</v>
      </c>
      <c r="K50" s="8" t="str">
        <f t="shared" si="29"/>
        <v>Orta</v>
      </c>
      <c r="L50" s="34" t="s">
        <v>219</v>
      </c>
      <c r="M50" s="28"/>
      <c r="N50" s="10"/>
      <c r="O50" s="27"/>
      <c r="P50" s="27"/>
      <c r="Q50" s="27">
        <f t="shared" si="30"/>
        <v>0</v>
      </c>
      <c r="R50" s="8" t="str">
        <f t="shared" si="31"/>
        <v>?</v>
      </c>
      <c r="S50" s="37"/>
      <c r="T50" s="37"/>
      <c r="U50" s="37"/>
    </row>
    <row r="51" spans="1:21" ht="75" customHeight="1">
      <c r="A51" s="26">
        <v>42</v>
      </c>
      <c r="B51" s="34" t="s">
        <v>221</v>
      </c>
      <c r="C51" s="34" t="s">
        <v>222</v>
      </c>
      <c r="D51" s="34" t="s">
        <v>223</v>
      </c>
      <c r="E51" s="34" t="s">
        <v>75</v>
      </c>
      <c r="F51" s="34" t="s">
        <v>176</v>
      </c>
      <c r="G51" s="34" t="s">
        <v>16</v>
      </c>
      <c r="H51" s="33">
        <v>2</v>
      </c>
      <c r="I51" s="33">
        <v>4</v>
      </c>
      <c r="J51" s="33">
        <f t="shared" si="28"/>
        <v>8</v>
      </c>
      <c r="K51" s="8" t="str">
        <f t="shared" si="29"/>
        <v>Orta</v>
      </c>
      <c r="L51" s="34" t="s">
        <v>224</v>
      </c>
      <c r="M51" s="28"/>
      <c r="N51" s="10"/>
      <c r="O51" s="27"/>
      <c r="P51" s="27"/>
      <c r="Q51" s="27">
        <f t="shared" si="30"/>
        <v>0</v>
      </c>
      <c r="R51" s="8" t="str">
        <f t="shared" si="31"/>
        <v>?</v>
      </c>
      <c r="S51" s="37"/>
      <c r="T51" s="37"/>
      <c r="U51" s="37"/>
    </row>
    <row r="52" spans="1:21" ht="75" customHeight="1">
      <c r="A52" s="26">
        <v>43</v>
      </c>
      <c r="B52" s="34" t="s">
        <v>225</v>
      </c>
      <c r="C52" s="34" t="s">
        <v>173</v>
      </c>
      <c r="D52" s="34" t="s">
        <v>226</v>
      </c>
      <c r="E52" s="34" t="s">
        <v>227</v>
      </c>
      <c r="F52" s="34" t="s">
        <v>228</v>
      </c>
      <c r="G52" s="34" t="s">
        <v>16</v>
      </c>
      <c r="H52" s="33">
        <v>3</v>
      </c>
      <c r="I52" s="33">
        <v>2</v>
      </c>
      <c r="J52" s="33">
        <f t="shared" si="28"/>
        <v>6</v>
      </c>
      <c r="K52" s="8" t="str">
        <f t="shared" si="29"/>
        <v>Düşük</v>
      </c>
      <c r="L52" s="34" t="s">
        <v>229</v>
      </c>
      <c r="M52" s="28"/>
      <c r="N52" s="10"/>
      <c r="O52" s="27"/>
      <c r="P52" s="27"/>
      <c r="Q52" s="27">
        <f t="shared" si="30"/>
        <v>0</v>
      </c>
      <c r="R52" s="8" t="str">
        <f t="shared" si="31"/>
        <v>?</v>
      </c>
      <c r="S52" s="37"/>
      <c r="T52" s="37"/>
      <c r="U52" s="37"/>
    </row>
    <row r="53" spans="1:21" ht="75" customHeight="1">
      <c r="A53" s="26">
        <v>44</v>
      </c>
      <c r="B53" s="34" t="s">
        <v>230</v>
      </c>
      <c r="C53" s="34" t="s">
        <v>231</v>
      </c>
      <c r="D53" s="34" t="s">
        <v>232</v>
      </c>
      <c r="E53" s="34" t="s">
        <v>233</v>
      </c>
      <c r="F53" s="34" t="s">
        <v>176</v>
      </c>
      <c r="G53" s="34" t="s">
        <v>16</v>
      </c>
      <c r="H53" s="33">
        <v>2</v>
      </c>
      <c r="I53" s="33">
        <v>4</v>
      </c>
      <c r="J53" s="33">
        <f t="shared" si="28"/>
        <v>8</v>
      </c>
      <c r="K53" s="8" t="str">
        <f t="shared" si="29"/>
        <v>Orta</v>
      </c>
      <c r="L53" s="34" t="s">
        <v>234</v>
      </c>
      <c r="M53" s="28"/>
      <c r="N53" s="10"/>
      <c r="O53" s="27"/>
      <c r="P53" s="27"/>
      <c r="Q53" s="27">
        <f t="shared" si="30"/>
        <v>0</v>
      </c>
      <c r="R53" s="8" t="str">
        <f t="shared" si="31"/>
        <v>?</v>
      </c>
      <c r="S53" s="37"/>
      <c r="T53" s="37"/>
      <c r="U53" s="37"/>
    </row>
    <row r="54" spans="1:21" ht="75" customHeight="1">
      <c r="A54" s="26">
        <v>45</v>
      </c>
      <c r="B54" s="34" t="s">
        <v>235</v>
      </c>
      <c r="C54" s="34" t="s">
        <v>236</v>
      </c>
      <c r="D54" s="34" t="s">
        <v>237</v>
      </c>
      <c r="E54" s="34" t="s">
        <v>238</v>
      </c>
      <c r="F54" s="34" t="s">
        <v>28</v>
      </c>
      <c r="G54" s="34" t="s">
        <v>16</v>
      </c>
      <c r="H54" s="33">
        <v>4</v>
      </c>
      <c r="I54" s="33">
        <v>3</v>
      </c>
      <c r="J54" s="33">
        <f t="shared" si="28"/>
        <v>12</v>
      </c>
      <c r="K54" s="8" t="str">
        <f t="shared" si="29"/>
        <v>Orta</v>
      </c>
      <c r="L54" s="19" t="s">
        <v>239</v>
      </c>
      <c r="M54" s="28"/>
      <c r="N54" s="10"/>
      <c r="O54" s="27"/>
      <c r="P54" s="27"/>
      <c r="Q54" s="27">
        <f t="shared" si="30"/>
        <v>0</v>
      </c>
      <c r="R54" s="8" t="str">
        <f t="shared" si="31"/>
        <v>?</v>
      </c>
      <c r="S54" s="37"/>
      <c r="T54" s="37"/>
      <c r="U54" s="37"/>
    </row>
    <row r="55" spans="1:21" ht="75" customHeight="1">
      <c r="A55" s="26">
        <v>46</v>
      </c>
      <c r="B55" s="34" t="s">
        <v>240</v>
      </c>
      <c r="C55" s="34" t="s">
        <v>56</v>
      </c>
      <c r="D55" s="34" t="s">
        <v>241</v>
      </c>
      <c r="E55" s="34" t="s">
        <v>57</v>
      </c>
      <c r="F55" s="34" t="s">
        <v>28</v>
      </c>
      <c r="G55" s="34" t="s">
        <v>16</v>
      </c>
      <c r="H55" s="33">
        <v>4</v>
      </c>
      <c r="I55" s="33">
        <v>3</v>
      </c>
      <c r="J55" s="33">
        <f t="shared" si="28"/>
        <v>12</v>
      </c>
      <c r="K55" s="8" t="str">
        <f t="shared" si="29"/>
        <v>Orta</v>
      </c>
      <c r="L55" s="34" t="s">
        <v>242</v>
      </c>
      <c r="M55" s="28"/>
      <c r="N55" s="10"/>
      <c r="O55" s="27"/>
      <c r="P55" s="27"/>
      <c r="Q55" s="27">
        <f t="shared" si="30"/>
        <v>0</v>
      </c>
      <c r="R55" s="8" t="str">
        <f t="shared" si="31"/>
        <v>?</v>
      </c>
      <c r="S55" s="37"/>
      <c r="T55" s="37"/>
      <c r="U55" s="37"/>
    </row>
    <row r="56" spans="1:21" ht="75" customHeight="1">
      <c r="A56" s="26">
        <v>47</v>
      </c>
      <c r="B56" s="34" t="s">
        <v>243</v>
      </c>
      <c r="C56" s="34" t="s">
        <v>244</v>
      </c>
      <c r="D56" s="34" t="s">
        <v>245</v>
      </c>
      <c r="E56" s="34" t="s">
        <v>246</v>
      </c>
      <c r="F56" s="34" t="s">
        <v>28</v>
      </c>
      <c r="G56" s="34" t="s">
        <v>16</v>
      </c>
      <c r="H56" s="33">
        <v>4</v>
      </c>
      <c r="I56" s="33">
        <v>2</v>
      </c>
      <c r="J56" s="33">
        <f t="shared" si="28"/>
        <v>8</v>
      </c>
      <c r="K56" s="8" t="str">
        <f t="shared" si="29"/>
        <v>Orta</v>
      </c>
      <c r="L56" s="34" t="s">
        <v>247</v>
      </c>
      <c r="M56" s="28"/>
      <c r="N56" s="10"/>
      <c r="O56" s="27"/>
      <c r="P56" s="27"/>
      <c r="Q56" s="27">
        <f t="shared" si="30"/>
        <v>0</v>
      </c>
      <c r="R56" s="8" t="str">
        <f t="shared" si="31"/>
        <v>?</v>
      </c>
      <c r="S56" s="37"/>
      <c r="T56" s="37"/>
      <c r="U56" s="37"/>
    </row>
    <row r="57" spans="1:21" ht="75" customHeight="1">
      <c r="A57" s="26">
        <v>48</v>
      </c>
      <c r="B57" s="34" t="s">
        <v>243</v>
      </c>
      <c r="C57" s="34" t="s">
        <v>248</v>
      </c>
      <c r="D57" s="19" t="s">
        <v>249</v>
      </c>
      <c r="E57" s="34" t="s">
        <v>250</v>
      </c>
      <c r="F57" s="34" t="s">
        <v>93</v>
      </c>
      <c r="G57" s="34" t="s">
        <v>16</v>
      </c>
      <c r="H57" s="33">
        <v>4</v>
      </c>
      <c r="I57" s="33">
        <v>3</v>
      </c>
      <c r="J57" s="33">
        <f t="shared" si="28"/>
        <v>12</v>
      </c>
      <c r="K57" s="8" t="str">
        <f t="shared" si="29"/>
        <v>Orta</v>
      </c>
      <c r="L57" s="34" t="s">
        <v>251</v>
      </c>
      <c r="M57" s="28"/>
      <c r="N57" s="10"/>
      <c r="O57" s="27"/>
      <c r="P57" s="27"/>
      <c r="Q57" s="27">
        <f t="shared" si="30"/>
        <v>0</v>
      </c>
      <c r="R57" s="8" t="str">
        <f t="shared" si="31"/>
        <v>?</v>
      </c>
      <c r="S57" s="37"/>
      <c r="T57" s="37"/>
      <c r="U57" s="37"/>
    </row>
    <row r="58" spans="1:21" ht="75" customHeight="1">
      <c r="A58" s="26">
        <v>49</v>
      </c>
      <c r="B58" s="34" t="s">
        <v>253</v>
      </c>
      <c r="C58" s="34" t="s">
        <v>254</v>
      </c>
      <c r="D58" s="34" t="s">
        <v>255</v>
      </c>
      <c r="E58" s="34" t="s">
        <v>256</v>
      </c>
      <c r="F58" s="34" t="s">
        <v>105</v>
      </c>
      <c r="G58" s="34" t="s">
        <v>16</v>
      </c>
      <c r="H58" s="33">
        <v>4</v>
      </c>
      <c r="I58" s="33">
        <v>2</v>
      </c>
      <c r="J58" s="33">
        <f t="shared" si="28"/>
        <v>8</v>
      </c>
      <c r="K58" s="8" t="str">
        <f t="shared" si="29"/>
        <v>Orta</v>
      </c>
      <c r="L58" s="34" t="s">
        <v>257</v>
      </c>
      <c r="M58" s="28"/>
      <c r="N58" s="10"/>
      <c r="O58" s="27"/>
      <c r="P58" s="27"/>
      <c r="Q58" s="27">
        <f t="shared" si="30"/>
        <v>0</v>
      </c>
      <c r="R58" s="8" t="str">
        <f t="shared" si="31"/>
        <v>?</v>
      </c>
      <c r="S58" s="37"/>
      <c r="T58" s="37"/>
      <c r="U58" s="37"/>
    </row>
    <row r="59" spans="1:21" ht="75" customHeight="1">
      <c r="A59" s="26">
        <v>50</v>
      </c>
      <c r="B59" s="34" t="s">
        <v>258</v>
      </c>
      <c r="C59" s="34" t="s">
        <v>259</v>
      </c>
      <c r="D59" s="34" t="s">
        <v>260</v>
      </c>
      <c r="E59" s="34" t="s">
        <v>261</v>
      </c>
      <c r="F59" s="34" t="s">
        <v>28</v>
      </c>
      <c r="G59" s="34" t="s">
        <v>16</v>
      </c>
      <c r="H59" s="33">
        <v>4</v>
      </c>
      <c r="I59" s="33">
        <v>3</v>
      </c>
      <c r="J59" s="33">
        <f t="shared" si="28"/>
        <v>12</v>
      </c>
      <c r="K59" s="8" t="str">
        <f t="shared" si="29"/>
        <v>Orta</v>
      </c>
      <c r="L59" s="19" t="s">
        <v>262</v>
      </c>
      <c r="M59" s="28"/>
      <c r="N59" s="10"/>
      <c r="O59" s="27"/>
      <c r="P59" s="27"/>
      <c r="Q59" s="27">
        <f t="shared" si="30"/>
        <v>0</v>
      </c>
      <c r="R59" s="8" t="str">
        <f t="shared" si="31"/>
        <v>?</v>
      </c>
      <c r="S59" s="37"/>
      <c r="T59" s="37"/>
      <c r="U59" s="37"/>
    </row>
    <row r="60" spans="1:21" ht="75" customHeight="1">
      <c r="A60" s="26">
        <v>51</v>
      </c>
      <c r="B60" s="34" t="s">
        <v>263</v>
      </c>
      <c r="C60" s="34" t="s">
        <v>264</v>
      </c>
      <c r="D60" s="34" t="s">
        <v>265</v>
      </c>
      <c r="E60" s="34" t="s">
        <v>266</v>
      </c>
      <c r="F60" s="34" t="s">
        <v>28</v>
      </c>
      <c r="G60" s="34" t="s">
        <v>16</v>
      </c>
      <c r="H60" s="33">
        <v>4</v>
      </c>
      <c r="I60" s="33">
        <v>3</v>
      </c>
      <c r="J60" s="33">
        <f t="shared" si="28"/>
        <v>12</v>
      </c>
      <c r="K60" s="8" t="str">
        <f t="shared" si="29"/>
        <v>Orta</v>
      </c>
      <c r="L60" s="34" t="s">
        <v>267</v>
      </c>
      <c r="M60" s="28"/>
      <c r="N60" s="10"/>
      <c r="O60" s="27"/>
      <c r="P60" s="27"/>
      <c r="Q60" s="27">
        <f t="shared" si="30"/>
        <v>0</v>
      </c>
      <c r="R60" s="8" t="str">
        <f t="shared" si="31"/>
        <v>?</v>
      </c>
      <c r="S60" s="37"/>
      <c r="T60" s="37"/>
      <c r="U60" s="37"/>
    </row>
    <row r="61" spans="1:21" ht="75" customHeight="1">
      <c r="A61" s="26">
        <v>52</v>
      </c>
      <c r="B61" s="34" t="s">
        <v>263</v>
      </c>
      <c r="C61" s="34" t="s">
        <v>268</v>
      </c>
      <c r="D61" s="34" t="s">
        <v>269</v>
      </c>
      <c r="E61" s="34" t="s">
        <v>270</v>
      </c>
      <c r="F61" s="34" t="s">
        <v>70</v>
      </c>
      <c r="G61" s="34" t="s">
        <v>16</v>
      </c>
      <c r="H61" s="33">
        <v>4</v>
      </c>
      <c r="I61" s="33">
        <v>4</v>
      </c>
      <c r="J61" s="33">
        <f t="shared" si="28"/>
        <v>16</v>
      </c>
      <c r="K61" s="8" t="str">
        <f t="shared" si="29"/>
        <v>Yüksek</v>
      </c>
      <c r="L61" s="34" t="s">
        <v>271</v>
      </c>
      <c r="M61" s="28"/>
      <c r="N61" s="10"/>
      <c r="O61" s="27"/>
      <c r="P61" s="27"/>
      <c r="Q61" s="27">
        <f t="shared" ref="Q61:Q70" si="32">O61*P61</f>
        <v>0</v>
      </c>
      <c r="R61" s="8" t="str">
        <f t="shared" ref="R61:R70" si="33">IF(Q61=0,"?",IF(Q61&lt;2,"Anlamsız",IF(Q61&lt;7,"Düşük",IF(Q61&lt;13,"Orta",IF(Q61&lt;21,"Yüksek",IF(Q61=25,"Tolere Edilemez"))))))</f>
        <v>?</v>
      </c>
      <c r="S61" s="37"/>
      <c r="T61" s="37"/>
      <c r="U61" s="37"/>
    </row>
    <row r="62" spans="1:21" ht="75" customHeight="1">
      <c r="A62" s="26">
        <v>53</v>
      </c>
      <c r="B62" s="34" t="s">
        <v>272</v>
      </c>
      <c r="C62" s="34" t="s">
        <v>273</v>
      </c>
      <c r="D62" s="34" t="s">
        <v>274</v>
      </c>
      <c r="E62" s="34" t="s">
        <v>150</v>
      </c>
      <c r="F62" s="34" t="s">
        <v>82</v>
      </c>
      <c r="G62" s="34" t="s">
        <v>16</v>
      </c>
      <c r="H62" s="33">
        <v>4</v>
      </c>
      <c r="I62" s="33">
        <v>5</v>
      </c>
      <c r="J62" s="33">
        <f t="shared" si="28"/>
        <v>20</v>
      </c>
      <c r="K62" s="8" t="str">
        <f t="shared" si="29"/>
        <v>Yüksek</v>
      </c>
      <c r="L62" s="34" t="s">
        <v>275</v>
      </c>
      <c r="M62" s="28"/>
      <c r="N62" s="10"/>
      <c r="O62" s="27"/>
      <c r="P62" s="27"/>
      <c r="Q62" s="27">
        <f t="shared" si="32"/>
        <v>0</v>
      </c>
      <c r="R62" s="8" t="str">
        <f t="shared" si="33"/>
        <v>?</v>
      </c>
      <c r="S62" s="37"/>
      <c r="T62" s="37"/>
      <c r="U62" s="37"/>
    </row>
    <row r="63" spans="1:21" ht="75" customHeight="1">
      <c r="A63" s="26">
        <v>54</v>
      </c>
      <c r="B63" s="34" t="s">
        <v>276</v>
      </c>
      <c r="C63" s="34" t="s">
        <v>39</v>
      </c>
      <c r="D63" s="34" t="s">
        <v>277</v>
      </c>
      <c r="E63" s="34" t="s">
        <v>278</v>
      </c>
      <c r="F63" s="34" t="s">
        <v>82</v>
      </c>
      <c r="G63" s="34" t="s">
        <v>16</v>
      </c>
      <c r="H63" s="33">
        <v>4</v>
      </c>
      <c r="I63" s="33">
        <v>5</v>
      </c>
      <c r="J63" s="33">
        <f t="shared" si="28"/>
        <v>20</v>
      </c>
      <c r="K63" s="8" t="str">
        <f t="shared" si="29"/>
        <v>Yüksek</v>
      </c>
      <c r="L63" s="34" t="s">
        <v>279</v>
      </c>
      <c r="M63" s="28"/>
      <c r="N63" s="10"/>
      <c r="O63" s="27"/>
      <c r="P63" s="27"/>
      <c r="Q63" s="27">
        <f t="shared" si="32"/>
        <v>0</v>
      </c>
      <c r="R63" s="8" t="str">
        <f t="shared" si="33"/>
        <v>?</v>
      </c>
      <c r="S63" s="37"/>
      <c r="T63" s="37"/>
      <c r="U63" s="37"/>
    </row>
    <row r="64" spans="1:21" ht="75" customHeight="1">
      <c r="A64" s="26">
        <v>55</v>
      </c>
      <c r="B64" s="34" t="s">
        <v>280</v>
      </c>
      <c r="C64" s="34" t="s">
        <v>281</v>
      </c>
      <c r="D64" s="34" t="s">
        <v>282</v>
      </c>
      <c r="E64" s="34" t="s">
        <v>283</v>
      </c>
      <c r="F64" s="34" t="s">
        <v>82</v>
      </c>
      <c r="G64" s="34" t="s">
        <v>16</v>
      </c>
      <c r="H64" s="33">
        <v>4</v>
      </c>
      <c r="I64" s="33">
        <v>5</v>
      </c>
      <c r="J64" s="33">
        <f t="shared" si="28"/>
        <v>20</v>
      </c>
      <c r="K64" s="8" t="str">
        <f t="shared" si="29"/>
        <v>Yüksek</v>
      </c>
      <c r="L64" s="34" t="s">
        <v>284</v>
      </c>
      <c r="M64" s="28"/>
      <c r="N64" s="10"/>
      <c r="O64" s="27"/>
      <c r="P64" s="27"/>
      <c r="Q64" s="27">
        <f t="shared" si="32"/>
        <v>0</v>
      </c>
      <c r="R64" s="8" t="str">
        <f t="shared" si="33"/>
        <v>?</v>
      </c>
      <c r="S64" s="37"/>
      <c r="T64" s="37"/>
      <c r="U64" s="37"/>
    </row>
    <row r="65" spans="1:21" ht="75" customHeight="1">
      <c r="A65" s="26">
        <v>56</v>
      </c>
      <c r="B65" s="34" t="s">
        <v>285</v>
      </c>
      <c r="C65" s="34" t="s">
        <v>286</v>
      </c>
      <c r="D65" s="34" t="s">
        <v>287</v>
      </c>
      <c r="E65" s="34" t="s">
        <v>246</v>
      </c>
      <c r="F65" s="34" t="s">
        <v>70</v>
      </c>
      <c r="G65" s="34" t="s">
        <v>16</v>
      </c>
      <c r="H65" s="33">
        <v>3</v>
      </c>
      <c r="I65" s="33">
        <v>4</v>
      </c>
      <c r="J65" s="33">
        <f t="shared" si="28"/>
        <v>12</v>
      </c>
      <c r="K65" s="8" t="str">
        <f t="shared" si="29"/>
        <v>Orta</v>
      </c>
      <c r="L65" s="34" t="s">
        <v>288</v>
      </c>
      <c r="M65" s="28"/>
      <c r="N65" s="10"/>
      <c r="O65" s="27"/>
      <c r="P65" s="27"/>
      <c r="Q65" s="27">
        <f t="shared" si="32"/>
        <v>0</v>
      </c>
      <c r="R65" s="8" t="str">
        <f t="shared" si="33"/>
        <v>?</v>
      </c>
      <c r="S65" s="37"/>
      <c r="T65" s="37"/>
      <c r="U65" s="37"/>
    </row>
    <row r="66" spans="1:21" ht="75" customHeight="1">
      <c r="A66" s="26">
        <v>57</v>
      </c>
      <c r="B66" s="34" t="s">
        <v>263</v>
      </c>
      <c r="C66" s="34" t="s">
        <v>254</v>
      </c>
      <c r="D66" s="34" t="s">
        <v>289</v>
      </c>
      <c r="E66" s="34" t="s">
        <v>246</v>
      </c>
      <c r="F66" s="34" t="s">
        <v>28</v>
      </c>
      <c r="G66" s="34" t="s">
        <v>16</v>
      </c>
      <c r="H66" s="33">
        <v>3</v>
      </c>
      <c r="I66" s="33">
        <v>3</v>
      </c>
      <c r="J66" s="33">
        <f t="shared" si="28"/>
        <v>9</v>
      </c>
      <c r="K66" s="8" t="str">
        <f t="shared" si="29"/>
        <v>Orta</v>
      </c>
      <c r="L66" s="34" t="s">
        <v>290</v>
      </c>
      <c r="M66" s="28"/>
      <c r="N66" s="10"/>
      <c r="O66" s="27"/>
      <c r="P66" s="27"/>
      <c r="Q66" s="27">
        <f t="shared" si="32"/>
        <v>0</v>
      </c>
      <c r="R66" s="8" t="str">
        <f t="shared" si="33"/>
        <v>?</v>
      </c>
      <c r="S66" s="37"/>
      <c r="T66" s="37"/>
      <c r="U66" s="37"/>
    </row>
    <row r="67" spans="1:21" ht="75" customHeight="1">
      <c r="A67" s="26">
        <v>58</v>
      </c>
      <c r="B67" s="34" t="s">
        <v>291</v>
      </c>
      <c r="C67" s="34" t="s">
        <v>292</v>
      </c>
      <c r="D67" s="34" t="s">
        <v>293</v>
      </c>
      <c r="E67" s="34" t="s">
        <v>294</v>
      </c>
      <c r="F67" s="34" t="s">
        <v>28</v>
      </c>
      <c r="G67" s="34" t="s">
        <v>16</v>
      </c>
      <c r="H67" s="33">
        <v>2</v>
      </c>
      <c r="I67" s="33">
        <v>4</v>
      </c>
      <c r="J67" s="33">
        <f t="shared" si="28"/>
        <v>8</v>
      </c>
      <c r="K67" s="8" t="str">
        <f t="shared" si="29"/>
        <v>Orta</v>
      </c>
      <c r="L67" s="34" t="s">
        <v>295</v>
      </c>
      <c r="M67" s="28"/>
      <c r="N67" s="10"/>
      <c r="O67" s="27"/>
      <c r="P67" s="27"/>
      <c r="Q67" s="27">
        <f t="shared" si="32"/>
        <v>0</v>
      </c>
      <c r="R67" s="8" t="str">
        <f t="shared" si="33"/>
        <v>?</v>
      </c>
      <c r="S67" s="37"/>
      <c r="T67" s="37"/>
      <c r="U67" s="37"/>
    </row>
    <row r="68" spans="1:21" ht="75" customHeight="1">
      <c r="A68" s="26">
        <v>59</v>
      </c>
      <c r="B68" s="34" t="s">
        <v>296</v>
      </c>
      <c r="C68" s="34" t="s">
        <v>297</v>
      </c>
      <c r="D68" s="34" t="s">
        <v>298</v>
      </c>
      <c r="E68" s="34" t="s">
        <v>75</v>
      </c>
      <c r="F68" s="34" t="s">
        <v>299</v>
      </c>
      <c r="G68" s="34" t="s">
        <v>300</v>
      </c>
      <c r="H68" s="33">
        <v>4</v>
      </c>
      <c r="I68" s="33">
        <v>5</v>
      </c>
      <c r="J68" s="33">
        <f t="shared" si="28"/>
        <v>20</v>
      </c>
      <c r="K68" s="8" t="str">
        <f t="shared" si="29"/>
        <v>Yüksek</v>
      </c>
      <c r="L68" s="34" t="s">
        <v>301</v>
      </c>
      <c r="M68" s="28"/>
      <c r="N68" s="10"/>
      <c r="O68" s="27"/>
      <c r="P68" s="27"/>
      <c r="Q68" s="27">
        <f t="shared" si="32"/>
        <v>0</v>
      </c>
      <c r="R68" s="8" t="str">
        <f t="shared" si="33"/>
        <v>?</v>
      </c>
      <c r="S68" s="37"/>
      <c r="T68" s="37"/>
      <c r="U68" s="37"/>
    </row>
    <row r="69" spans="1:21" ht="75" customHeight="1">
      <c r="A69" s="26">
        <v>60</v>
      </c>
      <c r="B69" s="34" t="s">
        <v>302</v>
      </c>
      <c r="C69" s="34" t="s">
        <v>303</v>
      </c>
      <c r="D69" s="34" t="s">
        <v>304</v>
      </c>
      <c r="E69" s="34" t="s">
        <v>305</v>
      </c>
      <c r="F69" s="34" t="s">
        <v>306</v>
      </c>
      <c r="G69" s="34" t="s">
        <v>16</v>
      </c>
      <c r="H69" s="33">
        <v>1</v>
      </c>
      <c r="I69" s="33">
        <v>1</v>
      </c>
      <c r="J69" s="33">
        <f t="shared" si="28"/>
        <v>1</v>
      </c>
      <c r="K69" s="8" t="str">
        <f t="shared" si="29"/>
        <v>Anlamsız</v>
      </c>
      <c r="L69" s="34" t="s">
        <v>307</v>
      </c>
      <c r="M69" s="28"/>
      <c r="N69" s="10"/>
      <c r="O69" s="27"/>
      <c r="P69" s="27"/>
      <c r="Q69" s="27">
        <f t="shared" si="32"/>
        <v>0</v>
      </c>
      <c r="R69" s="8" t="str">
        <f t="shared" si="33"/>
        <v>?</v>
      </c>
      <c r="S69" s="37"/>
      <c r="T69" s="37"/>
      <c r="U69" s="37"/>
    </row>
    <row r="70" spans="1:21" ht="75" customHeight="1">
      <c r="A70" s="26">
        <v>61</v>
      </c>
      <c r="B70" s="34" t="s">
        <v>308</v>
      </c>
      <c r="C70" s="34" t="s">
        <v>309</v>
      </c>
      <c r="D70" s="34" t="s">
        <v>310</v>
      </c>
      <c r="E70" s="34" t="s">
        <v>311</v>
      </c>
      <c r="F70" s="34" t="s">
        <v>28</v>
      </c>
      <c r="G70" s="34" t="s">
        <v>16</v>
      </c>
      <c r="H70" s="33">
        <v>2</v>
      </c>
      <c r="I70" s="33">
        <v>3</v>
      </c>
      <c r="J70" s="33">
        <f t="shared" si="28"/>
        <v>6</v>
      </c>
      <c r="K70" s="8" t="str">
        <f t="shared" si="29"/>
        <v>Düşük</v>
      </c>
      <c r="L70" s="34" t="s">
        <v>312</v>
      </c>
      <c r="M70" s="28"/>
      <c r="N70" s="10"/>
      <c r="O70" s="27"/>
      <c r="P70" s="27"/>
      <c r="Q70" s="27">
        <f t="shared" si="32"/>
        <v>0</v>
      </c>
      <c r="R70" s="8" t="str">
        <f t="shared" si="33"/>
        <v>?</v>
      </c>
      <c r="S70" s="37"/>
      <c r="T70" s="37"/>
      <c r="U70" s="37"/>
    </row>
    <row r="71" spans="1:21" ht="75" customHeight="1">
      <c r="A71" s="26">
        <v>62</v>
      </c>
      <c r="B71" s="34" t="s">
        <v>308</v>
      </c>
      <c r="C71" s="34" t="s">
        <v>313</v>
      </c>
      <c r="D71" s="34" t="s">
        <v>314</v>
      </c>
      <c r="E71" s="34" t="s">
        <v>315</v>
      </c>
      <c r="F71" s="34" t="s">
        <v>28</v>
      </c>
      <c r="G71" s="34" t="s">
        <v>16</v>
      </c>
      <c r="H71" s="33">
        <v>2</v>
      </c>
      <c r="I71" s="33">
        <v>4</v>
      </c>
      <c r="J71" s="33">
        <f t="shared" si="28"/>
        <v>8</v>
      </c>
      <c r="K71" s="8" t="str">
        <f t="shared" si="29"/>
        <v>Orta</v>
      </c>
      <c r="L71" s="34" t="s">
        <v>316</v>
      </c>
      <c r="M71" s="28"/>
      <c r="N71" s="10"/>
      <c r="O71" s="27"/>
      <c r="P71" s="27"/>
      <c r="Q71" s="27">
        <f t="shared" ref="Q71:Q78" si="34">O71*P71</f>
        <v>0</v>
      </c>
      <c r="R71" s="8" t="str">
        <f t="shared" ref="R71:R78" si="35">IF(Q71=0,"?",IF(Q71&lt;2,"Anlamsız",IF(Q71&lt;7,"Düşük",IF(Q71&lt;13,"Orta",IF(Q71&lt;21,"Yüksek",IF(Q71=25,"Tolere Edilemez"))))))</f>
        <v>?</v>
      </c>
      <c r="S71" s="37"/>
      <c r="T71" s="37"/>
      <c r="U71" s="37"/>
    </row>
    <row r="72" spans="1:21" ht="75" customHeight="1">
      <c r="A72" s="26">
        <v>63</v>
      </c>
      <c r="B72" s="34" t="s">
        <v>317</v>
      </c>
      <c r="C72" s="34" t="s">
        <v>318</v>
      </c>
      <c r="D72" s="34" t="s">
        <v>319</v>
      </c>
      <c r="E72" s="34" t="s">
        <v>320</v>
      </c>
      <c r="F72" s="34" t="s">
        <v>82</v>
      </c>
      <c r="G72" s="34" t="s">
        <v>16</v>
      </c>
      <c r="H72" s="33">
        <v>3</v>
      </c>
      <c r="I72" s="33">
        <v>5</v>
      </c>
      <c r="J72" s="33">
        <f t="shared" si="28"/>
        <v>15</v>
      </c>
      <c r="K72" s="8" t="str">
        <f t="shared" si="29"/>
        <v>Yüksek</v>
      </c>
      <c r="L72" s="34" t="s">
        <v>321</v>
      </c>
      <c r="M72" s="28"/>
      <c r="N72" s="10"/>
      <c r="O72" s="27"/>
      <c r="P72" s="27"/>
      <c r="Q72" s="27">
        <f t="shared" si="34"/>
        <v>0</v>
      </c>
      <c r="R72" s="8" t="str">
        <f t="shared" si="35"/>
        <v>?</v>
      </c>
      <c r="S72" s="37"/>
      <c r="T72" s="37"/>
      <c r="U72" s="37"/>
    </row>
    <row r="73" spans="1:21" ht="75" customHeight="1">
      <c r="A73" s="26">
        <v>64</v>
      </c>
      <c r="B73" s="34" t="s">
        <v>317</v>
      </c>
      <c r="C73" s="34" t="s">
        <v>322</v>
      </c>
      <c r="D73" s="34" t="s">
        <v>323</v>
      </c>
      <c r="E73" s="34" t="s">
        <v>324</v>
      </c>
      <c r="F73" s="34" t="s">
        <v>176</v>
      </c>
      <c r="G73" s="34" t="s">
        <v>16</v>
      </c>
      <c r="H73" s="33">
        <v>1</v>
      </c>
      <c r="I73" s="33">
        <v>5</v>
      </c>
      <c r="J73" s="33">
        <f t="shared" si="28"/>
        <v>5</v>
      </c>
      <c r="K73" s="8" t="str">
        <f t="shared" si="29"/>
        <v>Düşük</v>
      </c>
      <c r="L73" s="34" t="s">
        <v>325</v>
      </c>
      <c r="M73" s="28"/>
      <c r="N73" s="10"/>
      <c r="O73" s="27"/>
      <c r="P73" s="27"/>
      <c r="Q73" s="27">
        <f t="shared" si="34"/>
        <v>0</v>
      </c>
      <c r="R73" s="8" t="str">
        <f t="shared" si="35"/>
        <v>?</v>
      </c>
      <c r="S73" s="37"/>
      <c r="T73" s="37"/>
      <c r="U73" s="37"/>
    </row>
    <row r="74" spans="1:21" ht="75" customHeight="1">
      <c r="A74" s="26">
        <v>65</v>
      </c>
      <c r="B74" s="34" t="s">
        <v>326</v>
      </c>
      <c r="C74" s="34" t="s">
        <v>327</v>
      </c>
      <c r="D74" s="34" t="s">
        <v>328</v>
      </c>
      <c r="E74" s="34" t="s">
        <v>329</v>
      </c>
      <c r="F74" s="34" t="s">
        <v>299</v>
      </c>
      <c r="G74" s="34" t="s">
        <v>16</v>
      </c>
      <c r="H74" s="33">
        <v>2</v>
      </c>
      <c r="I74" s="33">
        <v>5</v>
      </c>
      <c r="J74" s="33">
        <f t="shared" si="28"/>
        <v>10</v>
      </c>
      <c r="K74" s="8" t="str">
        <f t="shared" si="29"/>
        <v>Orta</v>
      </c>
      <c r="L74" s="34" t="s">
        <v>330</v>
      </c>
      <c r="M74" s="28"/>
      <c r="N74" s="10"/>
      <c r="O74" s="27"/>
      <c r="P74" s="27"/>
      <c r="Q74" s="27">
        <f t="shared" si="34"/>
        <v>0</v>
      </c>
      <c r="R74" s="8" t="str">
        <f t="shared" si="35"/>
        <v>?</v>
      </c>
      <c r="S74" s="37"/>
      <c r="T74" s="37"/>
      <c r="U74" s="37"/>
    </row>
    <row r="75" spans="1:21" ht="75" customHeight="1">
      <c r="A75" s="26">
        <v>66</v>
      </c>
      <c r="B75" s="34" t="s">
        <v>326</v>
      </c>
      <c r="C75" s="34" t="s">
        <v>331</v>
      </c>
      <c r="D75" s="34" t="s">
        <v>332</v>
      </c>
      <c r="E75" s="34" t="s">
        <v>333</v>
      </c>
      <c r="F75" s="34" t="s">
        <v>333</v>
      </c>
      <c r="G75" s="34" t="s">
        <v>16</v>
      </c>
      <c r="H75" s="33">
        <v>3</v>
      </c>
      <c r="I75" s="33">
        <v>3</v>
      </c>
      <c r="J75" s="33">
        <f t="shared" si="28"/>
        <v>9</v>
      </c>
      <c r="K75" s="8" t="str">
        <f t="shared" si="29"/>
        <v>Orta</v>
      </c>
      <c r="L75" s="19" t="s">
        <v>334</v>
      </c>
      <c r="M75" s="28"/>
      <c r="N75" s="10"/>
      <c r="O75" s="27"/>
      <c r="P75" s="27"/>
      <c r="Q75" s="27">
        <f t="shared" si="34"/>
        <v>0</v>
      </c>
      <c r="R75" s="8" t="str">
        <f t="shared" si="35"/>
        <v>?</v>
      </c>
      <c r="S75" s="37"/>
      <c r="T75" s="37"/>
      <c r="U75" s="37"/>
    </row>
    <row r="76" spans="1:21" ht="75" customHeight="1">
      <c r="A76" s="26">
        <v>67</v>
      </c>
      <c r="B76" s="34" t="s">
        <v>326</v>
      </c>
      <c r="C76" s="34" t="s">
        <v>335</v>
      </c>
      <c r="D76" s="34" t="s">
        <v>336</v>
      </c>
      <c r="E76" s="34" t="s">
        <v>337</v>
      </c>
      <c r="F76" s="34" t="s">
        <v>28</v>
      </c>
      <c r="G76" s="34" t="s">
        <v>16</v>
      </c>
      <c r="H76" s="33">
        <v>2</v>
      </c>
      <c r="I76" s="33">
        <v>3</v>
      </c>
      <c r="J76" s="33">
        <f t="shared" si="28"/>
        <v>6</v>
      </c>
      <c r="K76" s="8" t="str">
        <f t="shared" si="29"/>
        <v>Düşük</v>
      </c>
      <c r="L76" s="34" t="s">
        <v>338</v>
      </c>
      <c r="M76" s="28"/>
      <c r="N76" s="10"/>
      <c r="O76" s="27"/>
      <c r="P76" s="27"/>
      <c r="Q76" s="27">
        <f t="shared" si="34"/>
        <v>0</v>
      </c>
      <c r="R76" s="8" t="str">
        <f t="shared" si="35"/>
        <v>?</v>
      </c>
      <c r="S76" s="37"/>
      <c r="T76" s="37"/>
      <c r="U76" s="37"/>
    </row>
    <row r="77" spans="1:21" ht="75" customHeight="1">
      <c r="A77" s="26">
        <v>68</v>
      </c>
      <c r="B77" s="34" t="s">
        <v>326</v>
      </c>
      <c r="C77" s="34" t="s">
        <v>73</v>
      </c>
      <c r="D77" s="34" t="s">
        <v>339</v>
      </c>
      <c r="E77" s="34" t="s">
        <v>340</v>
      </c>
      <c r="F77" s="34" t="s">
        <v>341</v>
      </c>
      <c r="G77" s="34" t="s">
        <v>16</v>
      </c>
      <c r="H77" s="33">
        <v>3</v>
      </c>
      <c r="I77" s="33">
        <v>5</v>
      </c>
      <c r="J77" s="33">
        <f t="shared" si="28"/>
        <v>15</v>
      </c>
      <c r="K77" s="8" t="str">
        <f t="shared" si="29"/>
        <v>Yüksek</v>
      </c>
      <c r="L77" s="34" t="s">
        <v>342</v>
      </c>
      <c r="M77" s="28"/>
      <c r="N77" s="10"/>
      <c r="O77" s="27"/>
      <c r="P77" s="27"/>
      <c r="Q77" s="27">
        <f t="shared" si="34"/>
        <v>0</v>
      </c>
      <c r="R77" s="8" t="str">
        <f t="shared" si="35"/>
        <v>?</v>
      </c>
      <c r="S77" s="37"/>
      <c r="T77" s="37"/>
      <c r="U77" s="37"/>
    </row>
    <row r="78" spans="1:21" ht="75" customHeight="1">
      <c r="A78" s="26">
        <v>69</v>
      </c>
      <c r="B78" s="34" t="s">
        <v>343</v>
      </c>
      <c r="C78" s="34" t="s">
        <v>173</v>
      </c>
      <c r="D78" s="34" t="s">
        <v>344</v>
      </c>
      <c r="E78" s="34" t="s">
        <v>261</v>
      </c>
      <c r="F78" s="34" t="s">
        <v>28</v>
      </c>
      <c r="G78" s="34" t="s">
        <v>16</v>
      </c>
      <c r="H78" s="33">
        <v>3</v>
      </c>
      <c r="I78" s="33">
        <v>2</v>
      </c>
      <c r="J78" s="33">
        <f t="shared" si="28"/>
        <v>6</v>
      </c>
      <c r="K78" s="8" t="str">
        <f t="shared" si="29"/>
        <v>Düşük</v>
      </c>
      <c r="L78" s="34" t="s">
        <v>345</v>
      </c>
      <c r="M78" s="28"/>
      <c r="N78" s="10"/>
      <c r="O78" s="27"/>
      <c r="P78" s="27"/>
      <c r="Q78" s="27">
        <f t="shared" si="34"/>
        <v>0</v>
      </c>
      <c r="R78" s="8" t="str">
        <f t="shared" si="35"/>
        <v>?</v>
      </c>
      <c r="S78" s="37"/>
      <c r="T78" s="37"/>
      <c r="U78" s="37"/>
    </row>
    <row r="79" spans="1:21" ht="75" customHeight="1">
      <c r="A79" s="26">
        <v>70</v>
      </c>
      <c r="B79" s="34" t="s">
        <v>343</v>
      </c>
      <c r="C79" s="34" t="s">
        <v>346</v>
      </c>
      <c r="D79" s="34" t="s">
        <v>347</v>
      </c>
      <c r="E79" s="34" t="s">
        <v>348</v>
      </c>
      <c r="F79" s="34" t="s">
        <v>349</v>
      </c>
      <c r="G79" s="34" t="s">
        <v>16</v>
      </c>
      <c r="H79" s="33">
        <v>1</v>
      </c>
      <c r="I79" s="33">
        <v>3</v>
      </c>
      <c r="J79" s="33">
        <f t="shared" si="28"/>
        <v>3</v>
      </c>
      <c r="K79" s="8" t="str">
        <f t="shared" si="29"/>
        <v>Düşük</v>
      </c>
      <c r="L79" s="34" t="s">
        <v>350</v>
      </c>
      <c r="M79" s="28"/>
      <c r="N79" s="10"/>
      <c r="O79" s="27"/>
      <c r="P79" s="27"/>
      <c r="Q79" s="27">
        <f t="shared" ref="Q79:Q89" si="36">O79*P79</f>
        <v>0</v>
      </c>
      <c r="R79" s="8" t="str">
        <f t="shared" ref="R79:R89" si="37">IF(Q79=0,"?",IF(Q79&lt;2,"Anlamsız",IF(Q79&lt;7,"Düşük",IF(Q79&lt;13,"Orta",IF(Q79&lt;21,"Yüksek",IF(Q79=25,"Tolere Edilemez"))))))</f>
        <v>?</v>
      </c>
      <c r="S79" s="37"/>
      <c r="T79" s="37"/>
      <c r="U79" s="37"/>
    </row>
    <row r="80" spans="1:21" ht="75" customHeight="1">
      <c r="A80" s="26">
        <v>71</v>
      </c>
      <c r="B80" s="34" t="s">
        <v>351</v>
      </c>
      <c r="C80" s="34" t="s">
        <v>352</v>
      </c>
      <c r="D80" s="34" t="s">
        <v>353</v>
      </c>
      <c r="E80" s="34" t="s">
        <v>354</v>
      </c>
      <c r="F80" s="34" t="s">
        <v>28</v>
      </c>
      <c r="G80" s="34" t="s">
        <v>16</v>
      </c>
      <c r="H80" s="33">
        <v>3</v>
      </c>
      <c r="I80" s="33">
        <v>3</v>
      </c>
      <c r="J80" s="33">
        <f t="shared" si="28"/>
        <v>9</v>
      </c>
      <c r="K80" s="8" t="str">
        <f t="shared" si="29"/>
        <v>Orta</v>
      </c>
      <c r="L80" s="34" t="s">
        <v>355</v>
      </c>
      <c r="M80" s="28"/>
      <c r="N80" s="10"/>
      <c r="O80" s="27"/>
      <c r="P80" s="27"/>
      <c r="Q80" s="27">
        <f t="shared" si="36"/>
        <v>0</v>
      </c>
      <c r="R80" s="8" t="str">
        <f t="shared" si="37"/>
        <v>?</v>
      </c>
      <c r="S80" s="37"/>
      <c r="T80" s="37"/>
      <c r="U80" s="37"/>
    </row>
    <row r="81" spans="1:21" ht="75" customHeight="1">
      <c r="A81" s="26">
        <v>72</v>
      </c>
      <c r="B81" s="34" t="s">
        <v>356</v>
      </c>
      <c r="C81" s="34" t="s">
        <v>357</v>
      </c>
      <c r="D81" s="34" t="s">
        <v>358</v>
      </c>
      <c r="E81" s="34" t="s">
        <v>359</v>
      </c>
      <c r="F81" s="34" t="s">
        <v>28</v>
      </c>
      <c r="G81" s="34" t="s">
        <v>16</v>
      </c>
      <c r="H81" s="33">
        <v>1</v>
      </c>
      <c r="I81" s="33">
        <v>4</v>
      </c>
      <c r="J81" s="33">
        <f t="shared" si="28"/>
        <v>4</v>
      </c>
      <c r="K81" s="8" t="str">
        <f t="shared" si="29"/>
        <v>Düşük</v>
      </c>
      <c r="L81" s="34" t="s">
        <v>360</v>
      </c>
      <c r="M81" s="28"/>
      <c r="N81" s="10"/>
      <c r="O81" s="27"/>
      <c r="P81" s="27"/>
      <c r="Q81" s="27">
        <f t="shared" si="36"/>
        <v>0</v>
      </c>
      <c r="R81" s="8" t="str">
        <f t="shared" si="37"/>
        <v>?</v>
      </c>
      <c r="S81" s="37"/>
      <c r="T81" s="37"/>
      <c r="U81" s="37"/>
    </row>
    <row r="82" spans="1:21" ht="75" customHeight="1">
      <c r="A82" s="26">
        <v>73</v>
      </c>
      <c r="B82" s="34" t="s">
        <v>39</v>
      </c>
      <c r="C82" s="34" t="s">
        <v>361</v>
      </c>
      <c r="D82" s="34" t="s">
        <v>362</v>
      </c>
      <c r="E82" s="34" t="s">
        <v>311</v>
      </c>
      <c r="F82" s="34" t="s">
        <v>28</v>
      </c>
      <c r="G82" s="34" t="s">
        <v>16</v>
      </c>
      <c r="H82" s="33">
        <v>1</v>
      </c>
      <c r="I82" s="33">
        <v>4</v>
      </c>
      <c r="J82" s="33">
        <f t="shared" si="28"/>
        <v>4</v>
      </c>
      <c r="K82" s="8" t="str">
        <f t="shared" si="29"/>
        <v>Düşük</v>
      </c>
      <c r="L82" s="34" t="s">
        <v>363</v>
      </c>
      <c r="M82" s="28"/>
      <c r="N82" s="10"/>
      <c r="O82" s="27"/>
      <c r="P82" s="27"/>
      <c r="Q82" s="27">
        <f t="shared" si="36"/>
        <v>0</v>
      </c>
      <c r="R82" s="8" t="str">
        <f t="shared" si="37"/>
        <v>?</v>
      </c>
      <c r="S82" s="37"/>
      <c r="T82" s="37"/>
      <c r="U82" s="37"/>
    </row>
    <row r="83" spans="1:21" ht="75" customHeight="1">
      <c r="A83" s="26">
        <v>74</v>
      </c>
      <c r="B83" s="34" t="s">
        <v>364</v>
      </c>
      <c r="C83" s="34" t="s">
        <v>365</v>
      </c>
      <c r="D83" s="34" t="s">
        <v>366</v>
      </c>
      <c r="E83" s="34" t="s">
        <v>367</v>
      </c>
      <c r="F83" s="34" t="s">
        <v>368</v>
      </c>
      <c r="G83" s="34" t="s">
        <v>16</v>
      </c>
      <c r="H83" s="33">
        <v>1</v>
      </c>
      <c r="I83" s="33">
        <v>2</v>
      </c>
      <c r="J83" s="33">
        <f t="shared" si="28"/>
        <v>2</v>
      </c>
      <c r="K83" s="8" t="str">
        <f t="shared" si="29"/>
        <v>Düşük</v>
      </c>
      <c r="L83" s="34" t="s">
        <v>369</v>
      </c>
      <c r="M83" s="28"/>
      <c r="N83" s="10"/>
      <c r="O83" s="27"/>
      <c r="P83" s="27"/>
      <c r="Q83" s="27">
        <f t="shared" si="36"/>
        <v>0</v>
      </c>
      <c r="R83" s="8" t="str">
        <f t="shared" si="37"/>
        <v>?</v>
      </c>
      <c r="S83" s="37"/>
      <c r="T83" s="37"/>
      <c r="U83" s="37"/>
    </row>
    <row r="84" spans="1:21" ht="75" customHeight="1">
      <c r="A84" s="26">
        <v>75</v>
      </c>
      <c r="B84" s="34" t="s">
        <v>370</v>
      </c>
      <c r="C84" s="34" t="s">
        <v>371</v>
      </c>
      <c r="D84" s="34" t="s">
        <v>372</v>
      </c>
      <c r="E84" s="34" t="s">
        <v>373</v>
      </c>
      <c r="F84" s="34" t="s">
        <v>28</v>
      </c>
      <c r="G84" s="34" t="s">
        <v>16</v>
      </c>
      <c r="H84" s="33">
        <v>2</v>
      </c>
      <c r="I84" s="33">
        <v>3</v>
      </c>
      <c r="J84" s="33">
        <f t="shared" si="28"/>
        <v>6</v>
      </c>
      <c r="K84" s="8" t="str">
        <f t="shared" si="29"/>
        <v>Düşük</v>
      </c>
      <c r="L84" s="34" t="s">
        <v>374</v>
      </c>
      <c r="M84" s="28"/>
      <c r="N84" s="10"/>
      <c r="O84" s="27"/>
      <c r="P84" s="27"/>
      <c r="Q84" s="27">
        <f t="shared" si="36"/>
        <v>0</v>
      </c>
      <c r="R84" s="8" t="str">
        <f t="shared" si="37"/>
        <v>?</v>
      </c>
      <c r="S84" s="37"/>
      <c r="T84" s="37"/>
      <c r="U84" s="37"/>
    </row>
    <row r="85" spans="1:21" ht="75" customHeight="1">
      <c r="A85" s="26">
        <v>76</v>
      </c>
      <c r="B85" s="34" t="s">
        <v>375</v>
      </c>
      <c r="C85" s="34" t="s">
        <v>376</v>
      </c>
      <c r="D85" s="34" t="s">
        <v>377</v>
      </c>
      <c r="E85" s="34" t="s">
        <v>378</v>
      </c>
      <c r="F85" s="34" t="s">
        <v>28</v>
      </c>
      <c r="G85" s="34" t="s">
        <v>16</v>
      </c>
      <c r="H85" s="33">
        <v>3</v>
      </c>
      <c r="I85" s="33">
        <v>3</v>
      </c>
      <c r="J85" s="33">
        <f t="shared" si="28"/>
        <v>9</v>
      </c>
      <c r="K85" s="8" t="str">
        <f t="shared" si="29"/>
        <v>Orta</v>
      </c>
      <c r="L85" s="34" t="s">
        <v>379</v>
      </c>
      <c r="M85" s="28"/>
      <c r="N85" s="10"/>
      <c r="O85" s="27"/>
      <c r="P85" s="27"/>
      <c r="Q85" s="27">
        <f t="shared" si="36"/>
        <v>0</v>
      </c>
      <c r="R85" s="8" t="str">
        <f t="shared" si="37"/>
        <v>?</v>
      </c>
      <c r="S85" s="37"/>
      <c r="T85" s="37"/>
      <c r="U85" s="37"/>
    </row>
    <row r="86" spans="1:21" ht="75" customHeight="1">
      <c r="A86" s="26">
        <v>77</v>
      </c>
      <c r="B86" s="34" t="s">
        <v>55</v>
      </c>
      <c r="C86" s="34" t="s">
        <v>380</v>
      </c>
      <c r="D86" s="34" t="s">
        <v>381</v>
      </c>
      <c r="E86" s="34" t="s">
        <v>382</v>
      </c>
      <c r="F86" s="34" t="s">
        <v>311</v>
      </c>
      <c r="G86" s="34" t="s">
        <v>16</v>
      </c>
      <c r="H86" s="33">
        <v>3</v>
      </c>
      <c r="I86" s="33">
        <v>5</v>
      </c>
      <c r="J86" s="33">
        <f t="shared" si="28"/>
        <v>15</v>
      </c>
      <c r="K86" s="8" t="str">
        <f t="shared" si="29"/>
        <v>Yüksek</v>
      </c>
      <c r="L86" s="34" t="s">
        <v>383</v>
      </c>
      <c r="M86" s="28"/>
      <c r="N86" s="10"/>
      <c r="O86" s="27"/>
      <c r="P86" s="27"/>
      <c r="Q86" s="27">
        <f t="shared" si="36"/>
        <v>0</v>
      </c>
      <c r="R86" s="8" t="str">
        <f t="shared" si="37"/>
        <v>?</v>
      </c>
      <c r="S86" s="37"/>
      <c r="T86" s="37"/>
      <c r="U86" s="37"/>
    </row>
    <row r="87" spans="1:21" ht="75" customHeight="1">
      <c r="A87" s="26">
        <v>78</v>
      </c>
      <c r="B87" s="34" t="s">
        <v>384</v>
      </c>
      <c r="C87" s="34" t="s">
        <v>385</v>
      </c>
      <c r="D87" s="34" t="s">
        <v>386</v>
      </c>
      <c r="E87" s="34" t="s">
        <v>387</v>
      </c>
      <c r="F87" s="34" t="s">
        <v>28</v>
      </c>
      <c r="G87" s="34" t="s">
        <v>16</v>
      </c>
      <c r="H87" s="33">
        <v>3</v>
      </c>
      <c r="I87" s="33">
        <v>3</v>
      </c>
      <c r="J87" s="33">
        <f t="shared" si="28"/>
        <v>9</v>
      </c>
      <c r="K87" s="8" t="str">
        <f t="shared" si="29"/>
        <v>Orta</v>
      </c>
      <c r="L87" s="34" t="s">
        <v>388</v>
      </c>
      <c r="M87" s="28"/>
      <c r="N87" s="10"/>
      <c r="O87" s="27"/>
      <c r="P87" s="27"/>
      <c r="Q87" s="27">
        <f t="shared" si="36"/>
        <v>0</v>
      </c>
      <c r="R87" s="8" t="str">
        <f t="shared" si="37"/>
        <v>?</v>
      </c>
      <c r="S87" s="37"/>
      <c r="T87" s="37"/>
      <c r="U87" s="37"/>
    </row>
    <row r="88" spans="1:21" ht="75" customHeight="1">
      <c r="A88" s="26">
        <v>79</v>
      </c>
      <c r="B88" s="34" t="s">
        <v>389</v>
      </c>
      <c r="C88" s="34" t="s">
        <v>390</v>
      </c>
      <c r="D88" s="34" t="s">
        <v>386</v>
      </c>
      <c r="E88" s="34" t="s">
        <v>311</v>
      </c>
      <c r="F88" s="34" t="s">
        <v>28</v>
      </c>
      <c r="G88" s="34" t="s">
        <v>16</v>
      </c>
      <c r="H88" s="33">
        <v>2</v>
      </c>
      <c r="I88" s="33">
        <v>3</v>
      </c>
      <c r="J88" s="33">
        <f t="shared" si="28"/>
        <v>6</v>
      </c>
      <c r="K88" s="8" t="str">
        <f t="shared" si="29"/>
        <v>Düşük</v>
      </c>
      <c r="L88" s="34" t="s">
        <v>391</v>
      </c>
      <c r="M88" s="28"/>
      <c r="N88" s="10"/>
      <c r="O88" s="27"/>
      <c r="P88" s="27"/>
      <c r="Q88" s="27">
        <f t="shared" si="36"/>
        <v>0</v>
      </c>
      <c r="R88" s="8" t="str">
        <f t="shared" si="37"/>
        <v>?</v>
      </c>
      <c r="S88" s="37"/>
      <c r="T88" s="37"/>
      <c r="U88" s="37"/>
    </row>
    <row r="89" spans="1:21" ht="75" customHeight="1">
      <c r="A89" s="26">
        <v>80</v>
      </c>
      <c r="B89" s="34" t="s">
        <v>392</v>
      </c>
      <c r="C89" s="34" t="s">
        <v>393</v>
      </c>
      <c r="D89" s="34" t="s">
        <v>394</v>
      </c>
      <c r="E89" s="34" t="s">
        <v>311</v>
      </c>
      <c r="F89" s="34" t="s">
        <v>28</v>
      </c>
      <c r="G89" s="34" t="s">
        <v>16</v>
      </c>
      <c r="H89" s="33">
        <v>2</v>
      </c>
      <c r="I89" s="33">
        <v>3</v>
      </c>
      <c r="J89" s="33">
        <f t="shared" si="28"/>
        <v>6</v>
      </c>
      <c r="K89" s="8" t="str">
        <f t="shared" si="29"/>
        <v>Düşük</v>
      </c>
      <c r="L89" s="34" t="s">
        <v>395</v>
      </c>
      <c r="M89" s="28"/>
      <c r="N89" s="10"/>
      <c r="O89" s="27"/>
      <c r="P89" s="27"/>
      <c r="Q89" s="27">
        <f t="shared" si="36"/>
        <v>0</v>
      </c>
      <c r="R89" s="8" t="str">
        <f t="shared" si="37"/>
        <v>?</v>
      </c>
      <c r="S89" s="37"/>
      <c r="T89" s="37"/>
      <c r="U89" s="37"/>
    </row>
    <row r="90" spans="1:21" ht="75" customHeight="1">
      <c r="A90" s="26">
        <v>81</v>
      </c>
      <c r="B90" s="28"/>
      <c r="C90" s="28"/>
      <c r="D90" s="28"/>
      <c r="E90" s="28"/>
      <c r="F90" s="28"/>
      <c r="G90" s="28"/>
      <c r="H90" s="27"/>
      <c r="I90" s="27"/>
      <c r="J90" s="27">
        <f t="shared" ref="J90:J99" si="38">H90*I90</f>
        <v>0</v>
      </c>
      <c r="K90" s="8" t="str">
        <f t="shared" ref="K90:K99" si="39">IF(J90=0,"?",IF(J90&lt;2,"Anlamsız",IF(J90&lt;7,"Düşük",IF(J90&lt;13,"Orta",IF(J90&lt;21,"Yüksek",IF(J90=25,"Tolere Edilemez"))))))</f>
        <v>?</v>
      </c>
      <c r="L90" s="28"/>
      <c r="M90" s="28"/>
      <c r="N90" s="10"/>
      <c r="O90" s="27"/>
      <c r="P90" s="27"/>
      <c r="Q90" s="27">
        <f t="shared" ref="Q90:Q99" si="40">O90*P90</f>
        <v>0</v>
      </c>
      <c r="R90" s="8" t="str">
        <f t="shared" ref="R90:R99" si="41">IF(Q90=0,"?",IF(Q90&lt;2,"Anlamsız",IF(Q90&lt;7,"Düşük",IF(Q90&lt;13,"Orta",IF(Q90&lt;21,"Yüksek",IF(Q90=25,"Tolere Edilemez"))))))</f>
        <v>?</v>
      </c>
      <c r="S90" s="37"/>
      <c r="T90" s="37"/>
      <c r="U90" s="37"/>
    </row>
    <row r="91" spans="1:21" ht="75" customHeight="1">
      <c r="A91" s="26">
        <v>82</v>
      </c>
      <c r="B91" s="28"/>
      <c r="C91" s="28"/>
      <c r="D91" s="28"/>
      <c r="E91" s="28"/>
      <c r="F91" s="28"/>
      <c r="G91" s="28"/>
      <c r="H91" s="27"/>
      <c r="I91" s="27"/>
      <c r="J91" s="27">
        <f t="shared" si="38"/>
        <v>0</v>
      </c>
      <c r="K91" s="8" t="str">
        <f t="shared" si="39"/>
        <v>?</v>
      </c>
      <c r="L91" s="28"/>
      <c r="M91" s="28"/>
      <c r="N91" s="10"/>
      <c r="O91" s="27"/>
      <c r="P91" s="27"/>
      <c r="Q91" s="27">
        <f t="shared" si="40"/>
        <v>0</v>
      </c>
      <c r="R91" s="8" t="str">
        <f t="shared" si="41"/>
        <v>?</v>
      </c>
      <c r="S91" s="37"/>
      <c r="T91" s="37"/>
      <c r="U91" s="37"/>
    </row>
    <row r="92" spans="1:21" ht="75" customHeight="1">
      <c r="A92" s="26">
        <v>83</v>
      </c>
      <c r="B92" s="28"/>
      <c r="C92" s="28"/>
      <c r="D92" s="28"/>
      <c r="E92" s="28"/>
      <c r="F92" s="28"/>
      <c r="G92" s="28"/>
      <c r="H92" s="27"/>
      <c r="I92" s="27"/>
      <c r="J92" s="27">
        <f t="shared" si="38"/>
        <v>0</v>
      </c>
      <c r="K92" s="8" t="str">
        <f t="shared" si="39"/>
        <v>?</v>
      </c>
      <c r="L92" s="28"/>
      <c r="M92" s="28"/>
      <c r="N92" s="10"/>
      <c r="O92" s="27"/>
      <c r="P92" s="27"/>
      <c r="Q92" s="27">
        <f t="shared" si="40"/>
        <v>0</v>
      </c>
      <c r="R92" s="8" t="str">
        <f t="shared" si="41"/>
        <v>?</v>
      </c>
      <c r="S92" s="37"/>
      <c r="T92" s="37"/>
      <c r="U92" s="37"/>
    </row>
    <row r="93" spans="1:21" ht="75" customHeight="1">
      <c r="A93" s="26">
        <v>84</v>
      </c>
      <c r="B93" s="28"/>
      <c r="C93" s="28"/>
      <c r="D93" s="28"/>
      <c r="E93" s="28"/>
      <c r="F93" s="28"/>
      <c r="G93" s="28"/>
      <c r="H93" s="27"/>
      <c r="I93" s="27"/>
      <c r="J93" s="27">
        <f t="shared" si="38"/>
        <v>0</v>
      </c>
      <c r="K93" s="8" t="str">
        <f t="shared" si="39"/>
        <v>?</v>
      </c>
      <c r="L93" s="28"/>
      <c r="M93" s="28"/>
      <c r="N93" s="10"/>
      <c r="O93" s="27"/>
      <c r="P93" s="27"/>
      <c r="Q93" s="27">
        <f t="shared" si="40"/>
        <v>0</v>
      </c>
      <c r="R93" s="8" t="str">
        <f t="shared" si="41"/>
        <v>?</v>
      </c>
      <c r="S93" s="37"/>
      <c r="T93" s="37"/>
      <c r="U93" s="37"/>
    </row>
    <row r="94" spans="1:21" ht="75" customHeight="1">
      <c r="A94" s="26">
        <v>85</v>
      </c>
      <c r="B94" s="28"/>
      <c r="C94" s="28"/>
      <c r="D94" s="28"/>
      <c r="E94" s="28"/>
      <c r="F94" s="28"/>
      <c r="G94" s="28"/>
      <c r="H94" s="27"/>
      <c r="I94" s="27"/>
      <c r="J94" s="27">
        <f t="shared" si="38"/>
        <v>0</v>
      </c>
      <c r="K94" s="8" t="str">
        <f t="shared" si="39"/>
        <v>?</v>
      </c>
      <c r="L94" s="28"/>
      <c r="M94" s="28"/>
      <c r="N94" s="10"/>
      <c r="O94" s="27"/>
      <c r="P94" s="27"/>
      <c r="Q94" s="27">
        <f t="shared" si="40"/>
        <v>0</v>
      </c>
      <c r="R94" s="8" t="str">
        <f t="shared" si="41"/>
        <v>?</v>
      </c>
      <c r="S94" s="37"/>
      <c r="T94" s="37"/>
      <c r="U94" s="37"/>
    </row>
    <row r="95" spans="1:21" ht="75" customHeight="1">
      <c r="A95" s="26">
        <v>86</v>
      </c>
      <c r="B95" s="28"/>
      <c r="C95" s="28"/>
      <c r="D95" s="28"/>
      <c r="E95" s="28"/>
      <c r="F95" s="28"/>
      <c r="G95" s="28"/>
      <c r="H95" s="27"/>
      <c r="I95" s="27"/>
      <c r="J95" s="27">
        <f t="shared" si="38"/>
        <v>0</v>
      </c>
      <c r="K95" s="8" t="str">
        <f t="shared" si="39"/>
        <v>?</v>
      </c>
      <c r="L95" s="28"/>
      <c r="M95" s="28"/>
      <c r="N95" s="10"/>
      <c r="O95" s="27"/>
      <c r="P95" s="27"/>
      <c r="Q95" s="27">
        <f t="shared" si="40"/>
        <v>0</v>
      </c>
      <c r="R95" s="8" t="str">
        <f t="shared" si="41"/>
        <v>?</v>
      </c>
      <c r="S95" s="37"/>
      <c r="T95" s="37"/>
      <c r="U95" s="37"/>
    </row>
    <row r="96" spans="1:21" ht="75" customHeight="1">
      <c r="A96" s="26">
        <v>87</v>
      </c>
      <c r="B96" s="28"/>
      <c r="C96" s="28"/>
      <c r="D96" s="28"/>
      <c r="E96" s="28"/>
      <c r="F96" s="28"/>
      <c r="G96" s="28"/>
      <c r="H96" s="27"/>
      <c r="I96" s="27"/>
      <c r="J96" s="27">
        <f t="shared" si="38"/>
        <v>0</v>
      </c>
      <c r="K96" s="8" t="str">
        <f t="shared" si="39"/>
        <v>?</v>
      </c>
      <c r="L96" s="28"/>
      <c r="M96" s="28"/>
      <c r="N96" s="10"/>
      <c r="O96" s="27"/>
      <c r="P96" s="27"/>
      <c r="Q96" s="27">
        <f t="shared" si="40"/>
        <v>0</v>
      </c>
      <c r="R96" s="8" t="str">
        <f t="shared" si="41"/>
        <v>?</v>
      </c>
      <c r="S96" s="37"/>
      <c r="T96" s="37"/>
      <c r="U96" s="37"/>
    </row>
    <row r="97" spans="1:21" ht="75" customHeight="1">
      <c r="A97" s="26">
        <v>88</v>
      </c>
      <c r="B97" s="28"/>
      <c r="C97" s="28"/>
      <c r="D97" s="28"/>
      <c r="E97" s="28"/>
      <c r="F97" s="28"/>
      <c r="G97" s="28"/>
      <c r="H97" s="27"/>
      <c r="I97" s="27"/>
      <c r="J97" s="27">
        <f t="shared" si="38"/>
        <v>0</v>
      </c>
      <c r="K97" s="8" t="str">
        <f t="shared" si="39"/>
        <v>?</v>
      </c>
      <c r="L97" s="28"/>
      <c r="M97" s="28"/>
      <c r="N97" s="10"/>
      <c r="O97" s="27"/>
      <c r="P97" s="27"/>
      <c r="Q97" s="27">
        <f t="shared" si="40"/>
        <v>0</v>
      </c>
      <c r="R97" s="8" t="str">
        <f t="shared" si="41"/>
        <v>?</v>
      </c>
      <c r="S97" s="37"/>
      <c r="T97" s="37"/>
      <c r="U97" s="37"/>
    </row>
    <row r="98" spans="1:21" ht="75" customHeight="1">
      <c r="A98" s="26">
        <v>89</v>
      </c>
      <c r="B98" s="28"/>
      <c r="C98" s="28"/>
      <c r="D98" s="28"/>
      <c r="E98" s="28"/>
      <c r="F98" s="28"/>
      <c r="G98" s="28"/>
      <c r="H98" s="27"/>
      <c r="I98" s="27"/>
      <c r="J98" s="27">
        <f t="shared" si="38"/>
        <v>0</v>
      </c>
      <c r="K98" s="8" t="str">
        <f t="shared" si="39"/>
        <v>?</v>
      </c>
      <c r="L98" s="28"/>
      <c r="M98" s="28"/>
      <c r="N98" s="10"/>
      <c r="O98" s="27"/>
      <c r="P98" s="27"/>
      <c r="Q98" s="27">
        <f t="shared" si="40"/>
        <v>0</v>
      </c>
      <c r="R98" s="8" t="str">
        <f t="shared" si="41"/>
        <v>?</v>
      </c>
      <c r="S98" s="37"/>
      <c r="T98" s="37"/>
      <c r="U98" s="37"/>
    </row>
    <row r="99" spans="1:21" ht="75" customHeight="1">
      <c r="A99" s="26">
        <v>90</v>
      </c>
      <c r="B99" s="28"/>
      <c r="C99" s="28"/>
      <c r="D99" s="28"/>
      <c r="E99" s="28"/>
      <c r="F99" s="28"/>
      <c r="G99" s="28"/>
      <c r="H99" s="27"/>
      <c r="I99" s="27"/>
      <c r="J99" s="27">
        <f t="shared" si="38"/>
        <v>0</v>
      </c>
      <c r="K99" s="8" t="str">
        <f t="shared" si="39"/>
        <v>?</v>
      </c>
      <c r="L99" s="28"/>
      <c r="M99" s="28"/>
      <c r="N99" s="10"/>
      <c r="O99" s="27"/>
      <c r="P99" s="27"/>
      <c r="Q99" s="27">
        <f t="shared" si="40"/>
        <v>0</v>
      </c>
      <c r="R99" s="8" t="str">
        <f t="shared" si="41"/>
        <v>?</v>
      </c>
      <c r="S99" s="37"/>
      <c r="T99" s="37"/>
      <c r="U99" s="37"/>
    </row>
  </sheetData>
  <sheetProtection insertRows="0" deleteRows="0" sort="0"/>
  <protectedRanges>
    <protectedRange sqref="G6" name="Aralık7"/>
    <protectedRange sqref="D3:D5 E3:G3 E5:G5 E4:F4" name="Aralık6"/>
    <protectedRange sqref="O6" name="Aralık5"/>
    <protectedRange sqref="O4" name="Aralık4"/>
    <protectedRange sqref="O2" name="Aralık3"/>
    <protectedRange sqref="C5" name="Aralık2"/>
    <protectedRange sqref="C2 C6" name="Aralık1"/>
    <protectedRange sqref="B67:G89" name="Aralık8_2"/>
  </protectedRanges>
  <mergeCells count="120">
    <mergeCell ref="S99:U99"/>
    <mergeCell ref="S94:U94"/>
    <mergeCell ref="S95:U95"/>
    <mergeCell ref="S96:U96"/>
    <mergeCell ref="S97:U97"/>
    <mergeCell ref="S98:U98"/>
    <mergeCell ref="S89:U89"/>
    <mergeCell ref="S90:U90"/>
    <mergeCell ref="S91:U91"/>
    <mergeCell ref="S92:U92"/>
    <mergeCell ref="S93:U93"/>
    <mergeCell ref="S84:U84"/>
    <mergeCell ref="S85:U85"/>
    <mergeCell ref="S86:U86"/>
    <mergeCell ref="S87:U87"/>
    <mergeCell ref="S88:U88"/>
    <mergeCell ref="S79:U79"/>
    <mergeCell ref="S80:U80"/>
    <mergeCell ref="S81:U81"/>
    <mergeCell ref="S82:U82"/>
    <mergeCell ref="S83:U83"/>
    <mergeCell ref="S74:U74"/>
    <mergeCell ref="S75:U75"/>
    <mergeCell ref="S76:U76"/>
    <mergeCell ref="S77:U77"/>
    <mergeCell ref="S78:U78"/>
    <mergeCell ref="S69:U69"/>
    <mergeCell ref="S70:U70"/>
    <mergeCell ref="S71:U71"/>
    <mergeCell ref="S72:U72"/>
    <mergeCell ref="S73:U73"/>
    <mergeCell ref="S64:U64"/>
    <mergeCell ref="S65:U65"/>
    <mergeCell ref="S66:U66"/>
    <mergeCell ref="S67:U67"/>
    <mergeCell ref="S68:U68"/>
    <mergeCell ref="S59:U59"/>
    <mergeCell ref="S60:U60"/>
    <mergeCell ref="S61:U61"/>
    <mergeCell ref="S62:U62"/>
    <mergeCell ref="S63:U63"/>
    <mergeCell ref="S54:U54"/>
    <mergeCell ref="S55:U55"/>
    <mergeCell ref="S56:U56"/>
    <mergeCell ref="S57:U57"/>
    <mergeCell ref="S58:U58"/>
    <mergeCell ref="S49:U49"/>
    <mergeCell ref="S50:U50"/>
    <mergeCell ref="S51:U51"/>
    <mergeCell ref="S52:U52"/>
    <mergeCell ref="S53:U53"/>
    <mergeCell ref="S44:U44"/>
    <mergeCell ref="S45:U45"/>
    <mergeCell ref="S46:U46"/>
    <mergeCell ref="S47:U47"/>
    <mergeCell ref="S48:U48"/>
    <mergeCell ref="S39:U39"/>
    <mergeCell ref="S40:U40"/>
    <mergeCell ref="S41:U41"/>
    <mergeCell ref="S42:U42"/>
    <mergeCell ref="S43:U43"/>
    <mergeCell ref="C1:D1"/>
    <mergeCell ref="S34:U34"/>
    <mergeCell ref="S35:U35"/>
    <mergeCell ref="S36:U36"/>
    <mergeCell ref="S37:U37"/>
    <mergeCell ref="S38:U38"/>
    <mergeCell ref="S29:U29"/>
    <mergeCell ref="S30:U30"/>
    <mergeCell ref="S31:U31"/>
    <mergeCell ref="S32:U32"/>
    <mergeCell ref="S33:U33"/>
    <mergeCell ref="S20:U20"/>
    <mergeCell ref="E8:E9"/>
    <mergeCell ref="G8:G9"/>
    <mergeCell ref="N5:R5"/>
    <mergeCell ref="T1:U6"/>
    <mergeCell ref="C4:D4"/>
    <mergeCell ref="N1:R1"/>
    <mergeCell ref="N2:R2"/>
    <mergeCell ref="N3:R3"/>
    <mergeCell ref="N4:R4"/>
    <mergeCell ref="C2:D2"/>
    <mergeCell ref="C3:D3"/>
    <mergeCell ref="E1:M3"/>
    <mergeCell ref="S18:U18"/>
    <mergeCell ref="A8:A9"/>
    <mergeCell ref="B8:B9"/>
    <mergeCell ref="C8:C9"/>
    <mergeCell ref="D8:D9"/>
    <mergeCell ref="F8:F9"/>
    <mergeCell ref="C5:D5"/>
    <mergeCell ref="C6:D6"/>
    <mergeCell ref="N6:R6"/>
    <mergeCell ref="E5:M5"/>
    <mergeCell ref="E6:M6"/>
    <mergeCell ref="S19:U19"/>
    <mergeCell ref="E4:M4"/>
    <mergeCell ref="S28:U28"/>
    <mergeCell ref="S22:U22"/>
    <mergeCell ref="S23:U23"/>
    <mergeCell ref="S24:U24"/>
    <mergeCell ref="S25:U25"/>
    <mergeCell ref="S26:U26"/>
    <mergeCell ref="S27:U27"/>
    <mergeCell ref="S8:U9"/>
    <mergeCell ref="H8:K8"/>
    <mergeCell ref="L8:L9"/>
    <mergeCell ref="M8:M9"/>
    <mergeCell ref="N8:N9"/>
    <mergeCell ref="O8:R8"/>
    <mergeCell ref="S21:U21"/>
    <mergeCell ref="S10:U10"/>
    <mergeCell ref="S11:U11"/>
    <mergeCell ref="S12:U12"/>
    <mergeCell ref="S13:U13"/>
    <mergeCell ref="S14:U14"/>
    <mergeCell ref="S15:U15"/>
    <mergeCell ref="S16:U16"/>
    <mergeCell ref="S17:U17"/>
  </mergeCells>
  <conditionalFormatting sqref="R10:R99 K10:K99">
    <cfRule type="cellIs" dxfId="4" priority="91" operator="equal">
      <formula>"Tolere Edilemez"</formula>
    </cfRule>
    <cfRule type="cellIs" dxfId="3" priority="92" operator="equal">
      <formula>"Yüksek"</formula>
    </cfRule>
    <cfRule type="cellIs" dxfId="2" priority="93" operator="equal">
      <formula>"Orta"</formula>
    </cfRule>
    <cfRule type="cellIs" dxfId="1" priority="94" operator="equal">
      <formula>"Düşük"</formula>
    </cfRule>
    <cfRule type="cellIs" dxfId="0" priority="95" operator="equal">
      <formula>"Anlamsız"</formula>
    </cfRule>
  </conditionalFormatting>
  <dataValidations count="2">
    <dataValidation type="whole" allowBlank="1" showInputMessage="1" showErrorMessage="1" errorTitle="Hatalı Değer" error="Olasılık Derecesi 1 ile 5 arasında olmalıdır." sqref="O10:O99 H10:H99">
      <formula1>1</formula1>
      <formula2>5</formula2>
    </dataValidation>
    <dataValidation type="whole" allowBlank="1" showInputMessage="1" showErrorMessage="1" errorTitle="Hatalı Değer" error="Risk Derecesi 1 ile 5 arasında olmalıdır." sqref="P10:P99 I10:I99">
      <formula1>1</formula1>
      <formula2>5</formula2>
    </dataValidation>
  </dataValidations>
  <pageMargins left="0.43307086614173229" right="0.31496062992125984" top="0.43307086614173229" bottom="0.43307086614173229" header="0.31496062992125984" footer="0.31496062992125984"/>
  <pageSetup paperSize="9" scale="62" fitToHeight="0" orientation="landscape" horizontalDpi="4294967293"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Bölüm 1</vt:lpstr>
      <vt:lpstr>Sayfa1</vt:lpstr>
      <vt:lpstr>'Bölüm 1'!Yazdırma_Alanı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ARICAN</dc:creator>
  <cp:lastModifiedBy>selcen</cp:lastModifiedBy>
  <cp:lastPrinted>2015-11-16T08:33:18Z</cp:lastPrinted>
  <dcterms:created xsi:type="dcterms:W3CDTF">2014-10-13T11:06:31Z</dcterms:created>
  <dcterms:modified xsi:type="dcterms:W3CDTF">2015-12-24T06:58:00Z</dcterms:modified>
</cp:coreProperties>
</file>